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petter_torgersen_friidrett_no/Documents/Dokumenter/Dokumenter/Kretskamp/2020/"/>
    </mc:Choice>
  </mc:AlternateContent>
  <xr:revisionPtr revIDLastSave="368" documentId="11_8313B86F355DFC051A67762AE8612CDBC3C1BB8A" xr6:coauthVersionLast="45" xr6:coauthVersionMax="45" xr10:uidLastSave="{9DA475DA-2F89-42E2-B28B-E0E216EE92B8}"/>
  <bookViews>
    <workbookView xWindow="-108" yWindow="-108" windowWidth="23256" windowHeight="11964" activeTab="2" xr2:uid="{00000000-000D-0000-FFFF-FFFF00000000}"/>
  </bookViews>
  <sheets>
    <sheet name="Gutter" sheetId="6" r:id="rId1"/>
    <sheet name="Jenter" sheetId="8" r:id="rId2"/>
    <sheet name="Sammenlag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6" l="1"/>
  <c r="E33" i="6" l="1"/>
  <c r="E34" i="6"/>
  <c r="E35" i="6"/>
  <c r="E32" i="6"/>
  <c r="E34" i="8"/>
  <c r="E35" i="8"/>
  <c r="E36" i="8"/>
  <c r="E33" i="8"/>
  <c r="G8" i="6"/>
  <c r="J8" i="6"/>
  <c r="M8" i="6"/>
  <c r="P8" i="6"/>
  <c r="S8" i="6"/>
  <c r="V8" i="6"/>
  <c r="D9" i="6"/>
  <c r="G9" i="6"/>
  <c r="J9" i="6"/>
  <c r="M9" i="6"/>
  <c r="P9" i="6"/>
  <c r="S9" i="6"/>
  <c r="V9" i="6"/>
  <c r="D10" i="6"/>
  <c r="G10" i="6"/>
  <c r="J10" i="6"/>
  <c r="M10" i="6"/>
  <c r="P10" i="6"/>
  <c r="S10" i="6"/>
  <c r="V10" i="6"/>
  <c r="D11" i="6"/>
  <c r="G11" i="6"/>
  <c r="J11" i="6"/>
  <c r="M11" i="6"/>
  <c r="P11" i="6"/>
  <c r="S11" i="6"/>
  <c r="V11" i="6"/>
  <c r="D16" i="6"/>
  <c r="G16" i="6"/>
  <c r="J16" i="6"/>
  <c r="M16" i="6"/>
  <c r="P16" i="6"/>
  <c r="S16" i="6"/>
  <c r="V16" i="6"/>
  <c r="D17" i="6"/>
  <c r="G17" i="6"/>
  <c r="J17" i="6"/>
  <c r="M17" i="6"/>
  <c r="P17" i="6"/>
  <c r="S17" i="6"/>
  <c r="V17" i="6"/>
  <c r="D18" i="6"/>
  <c r="G18" i="6"/>
  <c r="J18" i="6"/>
  <c r="M18" i="6"/>
  <c r="P18" i="6"/>
  <c r="S18" i="6"/>
  <c r="V18" i="6"/>
  <c r="D19" i="6"/>
  <c r="G19" i="6"/>
  <c r="J19" i="6"/>
  <c r="M19" i="6"/>
  <c r="P19" i="6"/>
  <c r="S19" i="6"/>
  <c r="V19" i="6"/>
  <c r="D24" i="6"/>
  <c r="G24" i="6"/>
  <c r="J24" i="6"/>
  <c r="M24" i="6"/>
  <c r="P24" i="6"/>
  <c r="S24" i="6"/>
  <c r="V24" i="6"/>
  <c r="D25" i="6"/>
  <c r="G25" i="6"/>
  <c r="J25" i="6"/>
  <c r="M25" i="6"/>
  <c r="P25" i="6"/>
  <c r="S25" i="6"/>
  <c r="V25" i="6"/>
  <c r="D26" i="6"/>
  <c r="G26" i="6"/>
  <c r="J26" i="6"/>
  <c r="M26" i="6"/>
  <c r="P26" i="6"/>
  <c r="S26" i="6"/>
  <c r="V26" i="6"/>
  <c r="D27" i="6"/>
  <c r="G27" i="6"/>
  <c r="J27" i="6"/>
  <c r="M27" i="6"/>
  <c r="P27" i="6"/>
  <c r="S27" i="6"/>
  <c r="V27" i="6"/>
  <c r="V27" i="8"/>
  <c r="S27" i="8"/>
  <c r="P27" i="8"/>
  <c r="M27" i="8"/>
  <c r="J27" i="8"/>
  <c r="G27" i="8"/>
  <c r="D27" i="8"/>
  <c r="V26" i="8"/>
  <c r="S26" i="8"/>
  <c r="P26" i="8"/>
  <c r="M26" i="8"/>
  <c r="J26" i="8"/>
  <c r="G26" i="8"/>
  <c r="D26" i="8"/>
  <c r="V25" i="8"/>
  <c r="S25" i="8"/>
  <c r="P25" i="8"/>
  <c r="M25" i="8"/>
  <c r="J25" i="8"/>
  <c r="G25" i="8"/>
  <c r="D25" i="8"/>
  <c r="V24" i="8"/>
  <c r="S24" i="8"/>
  <c r="P24" i="8"/>
  <c r="M24" i="8"/>
  <c r="J24" i="8"/>
  <c r="G24" i="8"/>
  <c r="D24" i="8"/>
  <c r="V19" i="8"/>
  <c r="S19" i="8"/>
  <c r="P19" i="8"/>
  <c r="M19" i="8"/>
  <c r="J19" i="8"/>
  <c r="G19" i="8"/>
  <c r="D19" i="8"/>
  <c r="V18" i="8"/>
  <c r="S18" i="8"/>
  <c r="P18" i="8"/>
  <c r="M18" i="8"/>
  <c r="J18" i="8"/>
  <c r="G18" i="8"/>
  <c r="D18" i="8"/>
  <c r="V17" i="8"/>
  <c r="S17" i="8"/>
  <c r="P17" i="8"/>
  <c r="M17" i="8"/>
  <c r="J17" i="8"/>
  <c r="G17" i="8"/>
  <c r="D17" i="8"/>
  <c r="V16" i="8"/>
  <c r="S16" i="8"/>
  <c r="P16" i="8"/>
  <c r="M16" i="8"/>
  <c r="J16" i="8"/>
  <c r="G16" i="8"/>
  <c r="D16" i="8"/>
  <c r="G8" i="8"/>
  <c r="J8" i="8"/>
  <c r="M8" i="8"/>
  <c r="P8" i="8"/>
  <c r="S8" i="8"/>
  <c r="V8" i="8"/>
  <c r="G9" i="8"/>
  <c r="J9" i="8"/>
  <c r="M9" i="8"/>
  <c r="P9" i="8"/>
  <c r="S9" i="8"/>
  <c r="V9" i="8"/>
  <c r="G10" i="8"/>
  <c r="J10" i="8"/>
  <c r="M10" i="8"/>
  <c r="P10" i="8"/>
  <c r="S10" i="8"/>
  <c r="V10" i="8"/>
  <c r="G11" i="8"/>
  <c r="J11" i="8"/>
  <c r="M11" i="8"/>
  <c r="P11" i="8"/>
  <c r="S11" i="8"/>
  <c r="V11" i="8"/>
  <c r="D9" i="8"/>
  <c r="D10" i="8"/>
  <c r="D11" i="8"/>
  <c r="D8" i="8"/>
  <c r="X18" i="8" l="1"/>
  <c r="X27" i="6"/>
  <c r="X16" i="6"/>
  <c r="X19" i="6"/>
  <c r="X8" i="6"/>
  <c r="X10" i="6"/>
  <c r="X11" i="6"/>
  <c r="X9" i="6"/>
  <c r="X25" i="6"/>
  <c r="X18" i="6"/>
  <c r="X17" i="6"/>
  <c r="X26" i="6"/>
  <c r="X24" i="6"/>
  <c r="X10" i="8"/>
  <c r="X9" i="8"/>
  <c r="X11" i="8"/>
  <c r="X8" i="8"/>
  <c r="X19" i="8"/>
  <c r="X27" i="8"/>
  <c r="X24" i="8"/>
  <c r="X17" i="8"/>
  <c r="X26" i="8"/>
  <c r="X16" i="8"/>
  <c r="X25" i="8"/>
  <c r="Y33" i="6" l="1"/>
  <c r="Y30" i="6"/>
  <c r="Y32" i="6"/>
  <c r="Y31" i="6"/>
  <c r="Y32" i="8"/>
  <c r="Y30" i="8"/>
  <c r="Y33" i="8"/>
  <c r="Y31" i="8"/>
  <c r="D4" i="3" l="1"/>
  <c r="D6" i="3"/>
  <c r="D3" i="3"/>
  <c r="D5" i="3"/>
</calcChain>
</file>

<file path=xl/sharedStrings.xml><?xml version="1.0" encoding="utf-8"?>
<sst xmlns="http://schemas.openxmlformats.org/spreadsheetml/2006/main" count="189" uniqueCount="49">
  <si>
    <t>60m</t>
  </si>
  <si>
    <t>200m</t>
  </si>
  <si>
    <t>600m</t>
  </si>
  <si>
    <t>60m hekk</t>
  </si>
  <si>
    <t>Tot</t>
  </si>
  <si>
    <t>Agder</t>
  </si>
  <si>
    <t>Buskerud</t>
  </si>
  <si>
    <t>Telemark</t>
  </si>
  <si>
    <t>Vestfold</t>
  </si>
  <si>
    <t>Lengde</t>
  </si>
  <si>
    <t>Høyde</t>
  </si>
  <si>
    <t>Kule</t>
  </si>
  <si>
    <t>Stafett</t>
  </si>
  <si>
    <t>J13-14</t>
  </si>
  <si>
    <t>Sum J13-14</t>
  </si>
  <si>
    <t>J15-16</t>
  </si>
  <si>
    <t>Sum J15-16</t>
  </si>
  <si>
    <t>800m</t>
  </si>
  <si>
    <t>J17-19</t>
  </si>
  <si>
    <t>Sum J17-19</t>
  </si>
  <si>
    <t>Totalt jenter</t>
  </si>
  <si>
    <t>G13-14</t>
  </si>
  <si>
    <t>Sum G13-14</t>
  </si>
  <si>
    <t>G15-16</t>
  </si>
  <si>
    <t>Sum G15-16</t>
  </si>
  <si>
    <t>Sum G17-19</t>
  </si>
  <si>
    <t>G17-19</t>
  </si>
  <si>
    <t>Poengfordeling:</t>
  </si>
  <si>
    <t>1.pl</t>
  </si>
  <si>
    <t>2.pl</t>
  </si>
  <si>
    <t>3.pl</t>
  </si>
  <si>
    <t>4.pl</t>
  </si>
  <si>
    <t>5.pl</t>
  </si>
  <si>
    <t>6.pl</t>
  </si>
  <si>
    <t>7.pl</t>
  </si>
  <si>
    <t>8.pl</t>
  </si>
  <si>
    <t>Individuelle øv.</t>
  </si>
  <si>
    <t>Totalt gutter</t>
  </si>
  <si>
    <t>Stav</t>
  </si>
  <si>
    <t xml:space="preserve">Stav </t>
  </si>
  <si>
    <t>Jenter</t>
  </si>
  <si>
    <t>Gutter</t>
  </si>
  <si>
    <t>Sum poeng</t>
  </si>
  <si>
    <t>9.pl</t>
  </si>
  <si>
    <t>10.pl</t>
  </si>
  <si>
    <t>11.pl</t>
  </si>
  <si>
    <t>12.pl</t>
  </si>
  <si>
    <t>TOTALT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</si>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</sst>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/>
    <xf numFmtId="0" fontId="0" fillId="3" borderId="1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3" fillId="0" borderId="23" xfId="0" applyFont="1" applyBorder="1"/>
    <xf numFmtId="0" fontId="3" fillId="0" borderId="10" xfId="0" applyFont="1" applyBorder="1" applyAlignment="1">
      <alignment horizontal="center"/>
    </xf>
    <xf numFmtId="0" fontId="3" fillId="0" borderId="17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2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opLeftCell="A7" workbookViewId="0">
      <selection activeCell="W12" sqref="W12"/>
    </sheetView>
  </sheetViews>
  <sheetFormatPr baseColWidth="10" defaultRowHeight="14.4" x14ac:dyDescent="0.3"/>
  <cols>
    <col min="2" max="2" width="4.33203125" customWidth="1"/>
    <col min="3" max="4" width="4.33203125" bestFit="1" customWidth="1"/>
    <col min="5" max="5" width="4.33203125" customWidth="1"/>
    <col min="6" max="6" width="4.109375" customWidth="1"/>
    <col min="7" max="7" width="4.33203125" bestFit="1" customWidth="1"/>
    <col min="8" max="8" width="4.33203125" customWidth="1"/>
    <col min="9" max="10" width="4.33203125" bestFit="1" customWidth="1"/>
    <col min="11" max="11" width="4.33203125" customWidth="1"/>
    <col min="12" max="14" width="5.33203125" bestFit="1" customWidth="1"/>
    <col min="15" max="15" width="4.109375" customWidth="1"/>
    <col min="16" max="16" width="3.5546875" customWidth="1"/>
    <col min="17" max="17" width="4.33203125" customWidth="1"/>
    <col min="18" max="18" width="4.109375" customWidth="1"/>
    <col min="19" max="19" width="3.5546875" customWidth="1"/>
    <col min="20" max="20" width="4.33203125" customWidth="1"/>
    <col min="21" max="21" width="4.109375" customWidth="1"/>
    <col min="22" max="22" width="3.5546875" customWidth="1"/>
    <col min="23" max="23" width="7" customWidth="1"/>
  </cols>
  <sheetData>
    <row r="1" spans="1:25" x14ac:dyDescent="0.3">
      <c r="A1" s="8" t="s">
        <v>27</v>
      </c>
      <c r="B1" s="9"/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20" t="s">
        <v>35</v>
      </c>
      <c r="K1" s="10" t="s">
        <v>43</v>
      </c>
      <c r="L1" s="10" t="s">
        <v>44</v>
      </c>
      <c r="M1" s="10" t="s">
        <v>45</v>
      </c>
      <c r="N1" s="11" t="s">
        <v>46</v>
      </c>
    </row>
    <row r="2" spans="1:25" s="1" customFormat="1" x14ac:dyDescent="0.3">
      <c r="A2" s="43" t="s">
        <v>36</v>
      </c>
      <c r="B2" s="44"/>
      <c r="C2" s="12">
        <v>8</v>
      </c>
      <c r="D2" s="12">
        <v>7</v>
      </c>
      <c r="E2" s="12">
        <v>6</v>
      </c>
      <c r="F2" s="12">
        <v>5</v>
      </c>
      <c r="G2" s="13">
        <v>4</v>
      </c>
      <c r="H2" s="13">
        <v>3</v>
      </c>
      <c r="I2" s="19">
        <v>2</v>
      </c>
      <c r="J2" s="13">
        <v>1</v>
      </c>
      <c r="K2" s="17"/>
      <c r="L2" s="17"/>
      <c r="M2" s="17"/>
      <c r="N2" s="18"/>
    </row>
    <row r="3" spans="1:25" s="1" customFormat="1" x14ac:dyDescent="0.3">
      <c r="A3" s="41" t="s">
        <v>12</v>
      </c>
      <c r="B3" s="42"/>
      <c r="C3" s="12">
        <v>8</v>
      </c>
      <c r="D3" s="12">
        <v>6</v>
      </c>
      <c r="E3" s="12">
        <v>4</v>
      </c>
      <c r="F3" s="12">
        <v>2</v>
      </c>
      <c r="G3" s="17"/>
      <c r="H3" s="17"/>
      <c r="I3" s="17"/>
      <c r="J3" s="17"/>
      <c r="K3" s="17"/>
      <c r="L3" s="17"/>
      <c r="M3" s="17"/>
      <c r="N3" s="18"/>
    </row>
    <row r="4" spans="1:25" s="1" customFormat="1" ht="15" thickBot="1" x14ac:dyDescent="0.35">
      <c r="A4" s="21" t="s">
        <v>38</v>
      </c>
      <c r="B4" s="22"/>
      <c r="C4" s="23">
        <v>12</v>
      </c>
      <c r="D4" s="14">
        <v>11</v>
      </c>
      <c r="E4" s="14">
        <v>10</v>
      </c>
      <c r="F4" s="14">
        <v>9</v>
      </c>
      <c r="G4" s="14">
        <v>8</v>
      </c>
      <c r="H4" s="14">
        <v>7</v>
      </c>
      <c r="I4" s="14">
        <v>6</v>
      </c>
      <c r="J4" s="14">
        <v>5</v>
      </c>
      <c r="K4" s="14">
        <v>4</v>
      </c>
      <c r="L4" s="14">
        <v>3</v>
      </c>
      <c r="M4" s="14">
        <v>2</v>
      </c>
      <c r="N4" s="24">
        <v>1</v>
      </c>
    </row>
    <row r="6" spans="1:25" s="4" customFormat="1" x14ac:dyDescent="0.3">
      <c r="A6" s="5" t="s">
        <v>21</v>
      </c>
      <c r="B6" s="36" t="s">
        <v>0</v>
      </c>
      <c r="C6" s="37"/>
      <c r="D6" s="38"/>
      <c r="E6" s="36" t="s">
        <v>1</v>
      </c>
      <c r="F6" s="37"/>
      <c r="G6" s="38"/>
      <c r="H6" s="36" t="s">
        <v>2</v>
      </c>
      <c r="I6" s="37"/>
      <c r="J6" s="38"/>
      <c r="K6" s="36" t="s">
        <v>3</v>
      </c>
      <c r="L6" s="37"/>
      <c r="M6" s="38"/>
      <c r="N6" s="36" t="s">
        <v>9</v>
      </c>
      <c r="O6" s="37"/>
      <c r="P6" s="38"/>
      <c r="Q6" s="36" t="s">
        <v>10</v>
      </c>
      <c r="R6" s="37"/>
      <c r="S6" s="38"/>
      <c r="T6" s="36" t="s">
        <v>11</v>
      </c>
      <c r="U6" s="37"/>
      <c r="V6" s="38"/>
      <c r="W6" s="35" t="s">
        <v>12</v>
      </c>
    </row>
    <row r="7" spans="1:25" x14ac:dyDescent="0.3">
      <c r="B7" s="3"/>
      <c r="C7" s="3"/>
      <c r="D7" s="3" t="s">
        <v>4</v>
      </c>
      <c r="E7" s="3"/>
      <c r="F7" s="3"/>
      <c r="G7" s="3" t="s">
        <v>4</v>
      </c>
      <c r="H7" s="3"/>
      <c r="I7" s="3"/>
      <c r="J7" s="3" t="s">
        <v>4</v>
      </c>
      <c r="K7" s="3"/>
      <c r="L7" s="3"/>
      <c r="M7" s="3" t="s">
        <v>4</v>
      </c>
      <c r="N7" s="3"/>
      <c r="O7" s="3"/>
      <c r="P7" s="3" t="s">
        <v>4</v>
      </c>
      <c r="Q7" s="3"/>
      <c r="R7" s="3"/>
      <c r="S7" s="3" t="s">
        <v>4</v>
      </c>
      <c r="T7" s="3"/>
      <c r="U7" s="3"/>
      <c r="V7" s="3" t="s">
        <v>4</v>
      </c>
      <c r="W7" s="3"/>
      <c r="X7" s="7" t="s">
        <v>22</v>
      </c>
    </row>
    <row r="8" spans="1:25" x14ac:dyDescent="0.3">
      <c r="A8" s="2" t="s">
        <v>5</v>
      </c>
      <c r="B8" s="3">
        <v>8</v>
      </c>
      <c r="C8" s="3">
        <v>7</v>
      </c>
      <c r="D8" s="34">
        <f t="shared" ref="D8:D11" si="0">B8+C8</f>
        <v>15</v>
      </c>
      <c r="E8" s="3">
        <v>8</v>
      </c>
      <c r="F8" s="3">
        <v>7</v>
      </c>
      <c r="G8" s="3">
        <f t="shared" ref="G8:G11" si="1">E8+F8</f>
        <v>15</v>
      </c>
      <c r="H8" s="3">
        <v>6</v>
      </c>
      <c r="I8" s="3">
        <v>1</v>
      </c>
      <c r="J8" s="3">
        <f t="shared" ref="J8:J11" si="2">H8+I8</f>
        <v>7</v>
      </c>
      <c r="K8" s="33">
        <v>8</v>
      </c>
      <c r="L8" s="33">
        <v>7</v>
      </c>
      <c r="M8" s="3">
        <f t="shared" ref="M8:M11" si="3">K8+L8</f>
        <v>15</v>
      </c>
      <c r="N8" s="3">
        <v>8</v>
      </c>
      <c r="O8" s="3">
        <v>5</v>
      </c>
      <c r="P8" s="3">
        <f t="shared" ref="P8:P11" si="4">N8+O8</f>
        <v>13</v>
      </c>
      <c r="Q8" s="3">
        <v>8</v>
      </c>
      <c r="R8" s="3">
        <v>6</v>
      </c>
      <c r="S8" s="3">
        <f t="shared" ref="S8:S11" si="5">Q8+R8</f>
        <v>14</v>
      </c>
      <c r="T8" s="3">
        <v>5</v>
      </c>
      <c r="U8" s="3">
        <v>3</v>
      </c>
      <c r="V8" s="3">
        <f t="shared" ref="V8:V11" si="6">T8+U8</f>
        <v>8</v>
      </c>
      <c r="W8" s="3">
        <v>8</v>
      </c>
      <c r="X8" s="3">
        <f>D8+G8+J8+M8+P8+S8+V8+W8</f>
        <v>95</v>
      </c>
    </row>
    <row r="9" spans="1:25" x14ac:dyDescent="0.3">
      <c r="A9" s="2" t="s">
        <v>6</v>
      </c>
      <c r="B9" s="3">
        <v>6</v>
      </c>
      <c r="C9" s="3">
        <v>5</v>
      </c>
      <c r="D9" s="3">
        <f t="shared" si="0"/>
        <v>11</v>
      </c>
      <c r="E9" s="3">
        <v>4</v>
      </c>
      <c r="F9" s="3">
        <v>2</v>
      </c>
      <c r="G9" s="3">
        <f t="shared" si="1"/>
        <v>6</v>
      </c>
      <c r="H9" s="3">
        <v>4</v>
      </c>
      <c r="I9" s="3">
        <v>3</v>
      </c>
      <c r="J9" s="3">
        <f t="shared" si="2"/>
        <v>7</v>
      </c>
      <c r="K9" s="33">
        <v>6</v>
      </c>
      <c r="L9" s="33">
        <v>4</v>
      </c>
      <c r="M9" s="3">
        <f t="shared" si="3"/>
        <v>10</v>
      </c>
      <c r="N9" s="3">
        <v>7</v>
      </c>
      <c r="O9" s="3">
        <v>4</v>
      </c>
      <c r="P9" s="3">
        <f t="shared" si="4"/>
        <v>11</v>
      </c>
      <c r="Q9" s="3">
        <v>7</v>
      </c>
      <c r="R9" s="3">
        <v>4</v>
      </c>
      <c r="S9" s="3">
        <f t="shared" si="5"/>
        <v>11</v>
      </c>
      <c r="T9" s="3">
        <v>8</v>
      </c>
      <c r="U9" s="3">
        <v>6</v>
      </c>
      <c r="V9" s="3">
        <f t="shared" si="6"/>
        <v>14</v>
      </c>
      <c r="W9" s="3">
        <v>6</v>
      </c>
      <c r="X9" s="3">
        <f t="shared" ref="X9:X11" si="7">D9+G9+J9+M9+P9+S9+V9+W9</f>
        <v>76</v>
      </c>
    </row>
    <row r="10" spans="1:25" x14ac:dyDescent="0.3">
      <c r="A10" s="2" t="s">
        <v>7</v>
      </c>
      <c r="B10" s="3">
        <v>3</v>
      </c>
      <c r="C10" s="3"/>
      <c r="D10" s="3">
        <f t="shared" si="0"/>
        <v>3</v>
      </c>
      <c r="E10" s="3">
        <v>5</v>
      </c>
      <c r="F10" s="3">
        <v>1</v>
      </c>
      <c r="G10" s="3">
        <f t="shared" si="1"/>
        <v>6</v>
      </c>
      <c r="H10" s="3">
        <v>8</v>
      </c>
      <c r="I10" s="3">
        <v>5</v>
      </c>
      <c r="J10" s="3">
        <f t="shared" si="2"/>
        <v>13</v>
      </c>
      <c r="K10" s="33">
        <v>5</v>
      </c>
      <c r="L10" s="33">
        <v>2</v>
      </c>
      <c r="M10" s="3">
        <f t="shared" si="3"/>
        <v>7</v>
      </c>
      <c r="N10" s="3">
        <v>6</v>
      </c>
      <c r="O10" s="3"/>
      <c r="P10" s="3">
        <f t="shared" si="4"/>
        <v>6</v>
      </c>
      <c r="Q10" s="3">
        <v>6</v>
      </c>
      <c r="R10" s="3"/>
      <c r="S10" s="3">
        <f t="shared" si="5"/>
        <v>6</v>
      </c>
      <c r="T10" s="3">
        <v>7</v>
      </c>
      <c r="U10" s="3">
        <v>4</v>
      </c>
      <c r="V10" s="3">
        <f t="shared" si="6"/>
        <v>11</v>
      </c>
      <c r="W10" s="3">
        <v>4</v>
      </c>
      <c r="X10" s="3">
        <f t="shared" si="7"/>
        <v>56</v>
      </c>
    </row>
    <row r="11" spans="1:25" x14ac:dyDescent="0.3">
      <c r="A11" s="2" t="s">
        <v>8</v>
      </c>
      <c r="B11" s="3">
        <v>4</v>
      </c>
      <c r="C11" s="3">
        <v>2</v>
      </c>
      <c r="D11" s="3">
        <f t="shared" si="0"/>
        <v>6</v>
      </c>
      <c r="E11" s="3">
        <v>6</v>
      </c>
      <c r="F11" s="3">
        <v>3</v>
      </c>
      <c r="G11" s="3">
        <f t="shared" si="1"/>
        <v>9</v>
      </c>
      <c r="H11" s="3">
        <v>7</v>
      </c>
      <c r="I11" s="3">
        <v>2</v>
      </c>
      <c r="J11" s="3">
        <f t="shared" si="2"/>
        <v>9</v>
      </c>
      <c r="K11" s="33">
        <v>3</v>
      </c>
      <c r="L11" s="33">
        <v>1</v>
      </c>
      <c r="M11" s="3">
        <f t="shared" si="3"/>
        <v>4</v>
      </c>
      <c r="N11" s="3">
        <v>3</v>
      </c>
      <c r="O11" s="3">
        <v>2</v>
      </c>
      <c r="P11" s="3">
        <f t="shared" si="4"/>
        <v>5</v>
      </c>
      <c r="Q11" s="3">
        <v>3</v>
      </c>
      <c r="R11" s="3">
        <v>2</v>
      </c>
      <c r="S11" s="3">
        <f t="shared" si="5"/>
        <v>5</v>
      </c>
      <c r="T11" s="3">
        <v>2</v>
      </c>
      <c r="U11" s="3"/>
      <c r="V11" s="3">
        <f t="shared" si="6"/>
        <v>2</v>
      </c>
      <c r="W11" s="3">
        <v>2</v>
      </c>
      <c r="X11" s="3">
        <f t="shared" si="7"/>
        <v>42</v>
      </c>
      <c r="Y11" t="s">
        <v>48</v>
      </c>
    </row>
    <row r="14" spans="1:25" s="4" customFormat="1" x14ac:dyDescent="0.3">
      <c r="A14" s="5" t="s">
        <v>23</v>
      </c>
      <c r="B14" s="36" t="s">
        <v>0</v>
      </c>
      <c r="C14" s="37"/>
      <c r="D14" s="38"/>
      <c r="E14" s="36" t="s">
        <v>1</v>
      </c>
      <c r="F14" s="37"/>
      <c r="G14" s="38"/>
      <c r="H14" s="36" t="s">
        <v>17</v>
      </c>
      <c r="I14" s="37"/>
      <c r="J14" s="38"/>
      <c r="K14" s="36" t="s">
        <v>3</v>
      </c>
      <c r="L14" s="37"/>
      <c r="M14" s="38"/>
      <c r="N14" s="36" t="s">
        <v>9</v>
      </c>
      <c r="O14" s="37"/>
      <c r="P14" s="38"/>
      <c r="Q14" s="36" t="s">
        <v>10</v>
      </c>
      <c r="R14" s="37"/>
      <c r="S14" s="38"/>
      <c r="T14" s="36" t="s">
        <v>11</v>
      </c>
      <c r="U14" s="37"/>
      <c r="V14" s="38"/>
      <c r="W14" s="35" t="s">
        <v>12</v>
      </c>
    </row>
    <row r="15" spans="1:25" x14ac:dyDescent="0.3">
      <c r="B15" s="3"/>
      <c r="C15" s="3"/>
      <c r="D15" s="3" t="s">
        <v>4</v>
      </c>
      <c r="E15" s="3"/>
      <c r="F15" s="3"/>
      <c r="G15" s="3" t="s">
        <v>4</v>
      </c>
      <c r="H15" s="3"/>
      <c r="I15" s="3"/>
      <c r="J15" s="3" t="s">
        <v>4</v>
      </c>
      <c r="K15" s="3"/>
      <c r="L15" s="3"/>
      <c r="M15" s="3" t="s">
        <v>4</v>
      </c>
      <c r="N15" s="3"/>
      <c r="O15" s="3"/>
      <c r="P15" s="3" t="s">
        <v>4</v>
      </c>
      <c r="Q15" s="3"/>
      <c r="R15" s="3"/>
      <c r="S15" s="3" t="s">
        <v>4</v>
      </c>
      <c r="T15" s="3"/>
      <c r="U15" s="3"/>
      <c r="V15" s="3" t="s">
        <v>4</v>
      </c>
      <c r="W15" s="3"/>
      <c r="X15" s="7" t="s">
        <v>24</v>
      </c>
    </row>
    <row r="16" spans="1:25" x14ac:dyDescent="0.3">
      <c r="A16" s="2" t="s">
        <v>5</v>
      </c>
      <c r="B16" s="3">
        <v>6</v>
      </c>
      <c r="C16" s="3">
        <v>5</v>
      </c>
      <c r="D16" s="3">
        <f>B16+C16</f>
        <v>11</v>
      </c>
      <c r="E16" s="3">
        <v>6</v>
      </c>
      <c r="F16" s="3"/>
      <c r="G16" s="3">
        <f t="shared" ref="G16:G19" si="8">E16+F16</f>
        <v>6</v>
      </c>
      <c r="H16" s="3">
        <v>8</v>
      </c>
      <c r="I16" s="3"/>
      <c r="J16" s="3">
        <f t="shared" ref="J16:J19" si="9">H16+I16</f>
        <v>8</v>
      </c>
      <c r="K16" s="3">
        <v>7</v>
      </c>
      <c r="L16" s="3"/>
      <c r="M16" s="3">
        <f t="shared" ref="M16:M19" si="10">K16+L16</f>
        <v>7</v>
      </c>
      <c r="N16" s="3">
        <v>6</v>
      </c>
      <c r="O16" s="3">
        <v>2</v>
      </c>
      <c r="P16" s="3">
        <f t="shared" ref="P16:P19" si="11">N16+O16</f>
        <v>8</v>
      </c>
      <c r="Q16" s="3">
        <v>5</v>
      </c>
      <c r="R16" s="3"/>
      <c r="S16" s="3">
        <f t="shared" ref="S16:S19" si="12">Q16+R16</f>
        <v>5</v>
      </c>
      <c r="T16" s="3">
        <v>7</v>
      </c>
      <c r="U16" s="3"/>
      <c r="V16" s="3">
        <f t="shared" ref="V16:V19" si="13">T16+U16</f>
        <v>7</v>
      </c>
      <c r="W16" s="3">
        <v>4</v>
      </c>
      <c r="X16" s="3">
        <f>D16+G16+J16+M16+P16+S16+V16+W16</f>
        <v>56</v>
      </c>
    </row>
    <row r="17" spans="1:25" x14ac:dyDescent="0.3">
      <c r="A17" s="2" t="s">
        <v>6</v>
      </c>
      <c r="B17" s="3">
        <v>7</v>
      </c>
      <c r="C17" s="3">
        <v>4</v>
      </c>
      <c r="D17" s="3">
        <f t="shared" ref="D17:D19" si="14">B17+C17</f>
        <v>11</v>
      </c>
      <c r="E17" s="3">
        <v>7</v>
      </c>
      <c r="F17" s="3">
        <v>4</v>
      </c>
      <c r="G17" s="3">
        <f t="shared" si="8"/>
        <v>11</v>
      </c>
      <c r="H17" s="3">
        <v>7</v>
      </c>
      <c r="I17" s="3">
        <v>6</v>
      </c>
      <c r="J17" s="3">
        <f t="shared" si="9"/>
        <v>13</v>
      </c>
      <c r="K17" s="3">
        <v>5</v>
      </c>
      <c r="L17" s="3">
        <v>4</v>
      </c>
      <c r="M17" s="3">
        <f t="shared" si="10"/>
        <v>9</v>
      </c>
      <c r="N17" s="3">
        <v>4</v>
      </c>
      <c r="O17" s="3">
        <v>3</v>
      </c>
      <c r="P17" s="3">
        <f t="shared" si="11"/>
        <v>7</v>
      </c>
      <c r="Q17" s="3">
        <v>8</v>
      </c>
      <c r="R17" s="3">
        <v>3</v>
      </c>
      <c r="S17" s="3">
        <f t="shared" si="12"/>
        <v>11</v>
      </c>
      <c r="T17" s="3"/>
      <c r="U17" s="3"/>
      <c r="V17" s="3">
        <f t="shared" si="13"/>
        <v>0</v>
      </c>
      <c r="W17" s="3">
        <v>8</v>
      </c>
      <c r="X17" s="3">
        <f t="shared" ref="X17:X19" si="15">D17+G17+J17+M17+P17+S17+V17+W17</f>
        <v>70</v>
      </c>
    </row>
    <row r="18" spans="1:25" x14ac:dyDescent="0.3">
      <c r="A18" s="2" t="s">
        <v>7</v>
      </c>
      <c r="B18" s="3">
        <v>8</v>
      </c>
      <c r="C18" s="3">
        <v>2</v>
      </c>
      <c r="D18" s="3">
        <f t="shared" si="14"/>
        <v>10</v>
      </c>
      <c r="E18" s="3">
        <v>3</v>
      </c>
      <c r="F18" s="3">
        <v>2</v>
      </c>
      <c r="G18" s="3">
        <f t="shared" si="8"/>
        <v>5</v>
      </c>
      <c r="H18" s="3">
        <v>5</v>
      </c>
      <c r="I18" s="3"/>
      <c r="J18" s="3">
        <f t="shared" si="9"/>
        <v>5</v>
      </c>
      <c r="K18" s="3">
        <v>3</v>
      </c>
      <c r="L18" s="3"/>
      <c r="M18" s="3">
        <f t="shared" si="10"/>
        <v>3</v>
      </c>
      <c r="N18" s="3">
        <v>7</v>
      </c>
      <c r="O18" s="3"/>
      <c r="P18" s="3">
        <f t="shared" si="11"/>
        <v>7</v>
      </c>
      <c r="Q18" s="3">
        <v>4</v>
      </c>
      <c r="R18" s="3">
        <v>2</v>
      </c>
      <c r="S18" s="3">
        <f t="shared" si="12"/>
        <v>6</v>
      </c>
      <c r="T18" s="3">
        <v>5</v>
      </c>
      <c r="U18" s="3"/>
      <c r="V18" s="3">
        <f t="shared" si="13"/>
        <v>5</v>
      </c>
      <c r="W18" s="3"/>
      <c r="X18" s="3">
        <f t="shared" si="15"/>
        <v>41</v>
      </c>
    </row>
    <row r="19" spans="1:25" x14ac:dyDescent="0.3">
      <c r="A19" s="2" t="s">
        <v>8</v>
      </c>
      <c r="B19" s="3">
        <v>3</v>
      </c>
      <c r="C19" s="3">
        <v>1</v>
      </c>
      <c r="D19" s="3">
        <f t="shared" si="14"/>
        <v>4</v>
      </c>
      <c r="E19" s="3">
        <v>8</v>
      </c>
      <c r="F19" s="3">
        <v>5</v>
      </c>
      <c r="G19" s="3">
        <f t="shared" si="8"/>
        <v>13</v>
      </c>
      <c r="H19" s="3">
        <v>4</v>
      </c>
      <c r="I19" s="3">
        <v>3</v>
      </c>
      <c r="J19" s="3">
        <f t="shared" si="9"/>
        <v>7</v>
      </c>
      <c r="K19" s="3">
        <v>8</v>
      </c>
      <c r="L19" s="3">
        <v>6</v>
      </c>
      <c r="M19" s="3">
        <f t="shared" si="10"/>
        <v>14</v>
      </c>
      <c r="N19" s="3">
        <v>8</v>
      </c>
      <c r="O19" s="3">
        <v>5</v>
      </c>
      <c r="P19" s="3">
        <f t="shared" si="11"/>
        <v>13</v>
      </c>
      <c r="Q19" s="3">
        <v>7</v>
      </c>
      <c r="R19" s="3">
        <v>6</v>
      </c>
      <c r="S19" s="3">
        <f t="shared" si="12"/>
        <v>13</v>
      </c>
      <c r="T19" s="3">
        <v>8</v>
      </c>
      <c r="U19" s="3">
        <v>6</v>
      </c>
      <c r="V19" s="3">
        <f t="shared" si="13"/>
        <v>14</v>
      </c>
      <c r="W19" s="3">
        <v>6</v>
      </c>
      <c r="X19" s="3">
        <f t="shared" si="15"/>
        <v>84</v>
      </c>
    </row>
    <row r="22" spans="1:25" s="4" customFormat="1" x14ac:dyDescent="0.3">
      <c r="A22" s="5" t="s">
        <v>26</v>
      </c>
      <c r="B22" s="36" t="s">
        <v>0</v>
      </c>
      <c r="C22" s="37"/>
      <c r="D22" s="38"/>
      <c r="E22" s="36" t="s">
        <v>1</v>
      </c>
      <c r="F22" s="37"/>
      <c r="G22" s="38"/>
      <c r="H22" s="36" t="s">
        <v>17</v>
      </c>
      <c r="I22" s="37"/>
      <c r="J22" s="38"/>
      <c r="K22" s="36" t="s">
        <v>3</v>
      </c>
      <c r="L22" s="37"/>
      <c r="M22" s="38"/>
      <c r="N22" s="36" t="s">
        <v>9</v>
      </c>
      <c r="O22" s="37"/>
      <c r="P22" s="38"/>
      <c r="Q22" s="36" t="s">
        <v>10</v>
      </c>
      <c r="R22" s="37"/>
      <c r="S22" s="38"/>
      <c r="T22" s="36" t="s">
        <v>11</v>
      </c>
      <c r="U22" s="37"/>
      <c r="V22" s="38"/>
      <c r="W22" s="35" t="s">
        <v>12</v>
      </c>
    </row>
    <row r="23" spans="1:25" x14ac:dyDescent="0.3">
      <c r="B23" s="3"/>
      <c r="C23" s="3"/>
      <c r="D23" s="3" t="s">
        <v>4</v>
      </c>
      <c r="E23" s="3"/>
      <c r="F23" s="3"/>
      <c r="G23" s="3" t="s">
        <v>4</v>
      </c>
      <c r="H23" s="3"/>
      <c r="I23" s="3"/>
      <c r="J23" s="3" t="s">
        <v>4</v>
      </c>
      <c r="K23" s="3"/>
      <c r="L23" s="3"/>
      <c r="M23" s="3" t="s">
        <v>4</v>
      </c>
      <c r="N23" s="3"/>
      <c r="O23" s="3"/>
      <c r="P23" s="3" t="s">
        <v>4</v>
      </c>
      <c r="Q23" s="3"/>
      <c r="R23" s="3"/>
      <c r="S23" s="3" t="s">
        <v>4</v>
      </c>
      <c r="T23" s="3"/>
      <c r="U23" s="3"/>
      <c r="V23" s="3" t="s">
        <v>4</v>
      </c>
      <c r="W23" s="3"/>
      <c r="X23" s="7" t="s">
        <v>25</v>
      </c>
    </row>
    <row r="24" spans="1:25" x14ac:dyDescent="0.3">
      <c r="A24" s="2" t="s">
        <v>5</v>
      </c>
      <c r="B24" s="3">
        <v>7</v>
      </c>
      <c r="C24" s="3">
        <v>5</v>
      </c>
      <c r="D24" s="3">
        <f>B24+C24</f>
        <v>12</v>
      </c>
      <c r="E24" s="3">
        <v>6</v>
      </c>
      <c r="F24" s="3">
        <v>5</v>
      </c>
      <c r="G24" s="3">
        <f t="shared" ref="G24:G27" si="16">E24+F24</f>
        <v>11</v>
      </c>
      <c r="H24" s="3">
        <v>8</v>
      </c>
      <c r="I24" s="3">
        <v>7</v>
      </c>
      <c r="J24" s="3">
        <f t="shared" ref="J24:J27" si="17">H24+I24</f>
        <v>15</v>
      </c>
      <c r="K24" s="3"/>
      <c r="L24" s="3"/>
      <c r="M24" s="3">
        <f t="shared" ref="M24:M27" si="18">K24+L24</f>
        <v>0</v>
      </c>
      <c r="N24" s="3">
        <v>8</v>
      </c>
      <c r="O24" s="3">
        <v>6</v>
      </c>
      <c r="P24" s="3">
        <f t="shared" ref="P24:P27" si="19">N24+O24</f>
        <v>14</v>
      </c>
      <c r="Q24" s="3"/>
      <c r="R24" s="3"/>
      <c r="S24" s="3">
        <f t="shared" ref="S24:S27" si="20">Q24+R24</f>
        <v>0</v>
      </c>
      <c r="T24" s="3">
        <v>7</v>
      </c>
      <c r="U24" s="3">
        <v>5</v>
      </c>
      <c r="V24" s="3">
        <f t="shared" ref="V24:V27" si="21">T24+U24</f>
        <v>12</v>
      </c>
      <c r="W24" s="3">
        <v>6</v>
      </c>
      <c r="X24" s="3">
        <f>D24+G24+J24+M24+P24+S24+V24+W24</f>
        <v>70</v>
      </c>
    </row>
    <row r="25" spans="1:25" x14ac:dyDescent="0.3">
      <c r="A25" s="2" t="s">
        <v>6</v>
      </c>
      <c r="B25" s="3">
        <v>3</v>
      </c>
      <c r="C25" s="3"/>
      <c r="D25" s="3">
        <f t="shared" ref="D25:D27" si="22">B25+C25</f>
        <v>3</v>
      </c>
      <c r="E25" s="3">
        <v>3</v>
      </c>
      <c r="F25" s="3">
        <v>2</v>
      </c>
      <c r="G25" s="3">
        <f t="shared" si="16"/>
        <v>5</v>
      </c>
      <c r="H25" s="3">
        <v>6</v>
      </c>
      <c r="I25" s="3">
        <v>5</v>
      </c>
      <c r="J25" s="3">
        <f t="shared" si="17"/>
        <v>11</v>
      </c>
      <c r="K25" s="3">
        <v>7</v>
      </c>
      <c r="L25" s="3">
        <v>6</v>
      </c>
      <c r="M25" s="3">
        <f t="shared" si="18"/>
        <v>13</v>
      </c>
      <c r="N25" s="3">
        <v>4</v>
      </c>
      <c r="O25" s="3">
        <v>3</v>
      </c>
      <c r="P25" s="3">
        <f t="shared" si="19"/>
        <v>7</v>
      </c>
      <c r="Q25" s="3">
        <v>8</v>
      </c>
      <c r="R25" s="3">
        <v>7</v>
      </c>
      <c r="S25" s="3">
        <f t="shared" si="20"/>
        <v>15</v>
      </c>
      <c r="T25" s="3">
        <v>8</v>
      </c>
      <c r="U25" s="3">
        <v>3</v>
      </c>
      <c r="V25" s="3">
        <f t="shared" si="21"/>
        <v>11</v>
      </c>
      <c r="W25" s="3">
        <v>4</v>
      </c>
      <c r="X25" s="3">
        <f t="shared" ref="X25:X27" si="23">D25+G25+J25+M25+P25+S25+V25+W25</f>
        <v>69</v>
      </c>
    </row>
    <row r="26" spans="1:25" x14ac:dyDescent="0.3">
      <c r="A26" s="2" t="s">
        <v>7</v>
      </c>
      <c r="B26" s="3">
        <v>6</v>
      </c>
      <c r="C26" s="3">
        <v>4</v>
      </c>
      <c r="D26" s="3">
        <f t="shared" si="22"/>
        <v>10</v>
      </c>
      <c r="E26" s="3">
        <v>8</v>
      </c>
      <c r="F26" s="3"/>
      <c r="G26" s="3">
        <f t="shared" si="16"/>
        <v>8</v>
      </c>
      <c r="H26" s="3">
        <v>4</v>
      </c>
      <c r="I26" s="3">
        <v>2</v>
      </c>
      <c r="J26" s="3">
        <f t="shared" si="17"/>
        <v>6</v>
      </c>
      <c r="K26" s="3"/>
      <c r="L26" s="3"/>
      <c r="M26" s="3">
        <f t="shared" si="18"/>
        <v>0</v>
      </c>
      <c r="N26" s="3">
        <v>7</v>
      </c>
      <c r="O26" s="3">
        <v>2</v>
      </c>
      <c r="P26" s="3">
        <f t="shared" si="19"/>
        <v>9</v>
      </c>
      <c r="Q26" s="3">
        <v>6</v>
      </c>
      <c r="R26" s="3"/>
      <c r="S26" s="3">
        <f t="shared" si="20"/>
        <v>6</v>
      </c>
      <c r="T26" s="3">
        <v>6</v>
      </c>
      <c r="U26" s="3">
        <v>2</v>
      </c>
      <c r="V26" s="3">
        <f t="shared" si="21"/>
        <v>8</v>
      </c>
      <c r="W26" s="3">
        <v>8</v>
      </c>
      <c r="X26" s="3">
        <f t="shared" si="23"/>
        <v>55</v>
      </c>
    </row>
    <row r="27" spans="1:25" x14ac:dyDescent="0.3">
      <c r="A27" s="2" t="s">
        <v>8</v>
      </c>
      <c r="B27" s="3">
        <v>8</v>
      </c>
      <c r="C27" s="3">
        <v>2</v>
      </c>
      <c r="D27" s="3">
        <f t="shared" si="22"/>
        <v>10</v>
      </c>
      <c r="E27" s="3">
        <v>7</v>
      </c>
      <c r="F27" s="3">
        <v>4</v>
      </c>
      <c r="G27" s="3">
        <f t="shared" si="16"/>
        <v>11</v>
      </c>
      <c r="H27" s="3">
        <v>3</v>
      </c>
      <c r="I27" s="3"/>
      <c r="J27" s="3">
        <f t="shared" si="17"/>
        <v>3</v>
      </c>
      <c r="K27" s="3">
        <v>8</v>
      </c>
      <c r="L27" s="3">
        <v>5</v>
      </c>
      <c r="M27" s="3">
        <f t="shared" si="18"/>
        <v>13</v>
      </c>
      <c r="N27" s="3">
        <v>5</v>
      </c>
      <c r="O27" s="3">
        <v>1</v>
      </c>
      <c r="P27" s="3">
        <f t="shared" si="19"/>
        <v>6</v>
      </c>
      <c r="Q27" s="3">
        <v>6</v>
      </c>
      <c r="R27" s="3"/>
      <c r="S27" s="3">
        <f t="shared" si="20"/>
        <v>6</v>
      </c>
      <c r="T27" s="3">
        <v>4</v>
      </c>
      <c r="U27" s="3"/>
      <c r="V27" s="3">
        <f t="shared" si="21"/>
        <v>4</v>
      </c>
      <c r="W27" s="3"/>
      <c r="X27" s="3">
        <f t="shared" si="23"/>
        <v>53</v>
      </c>
    </row>
    <row r="29" spans="1:25" x14ac:dyDescent="0.3">
      <c r="X29" s="39" t="s">
        <v>37</v>
      </c>
      <c r="Y29" s="40"/>
    </row>
    <row r="30" spans="1:25" x14ac:dyDescent="0.3">
      <c r="X30" s="25" t="s">
        <v>5</v>
      </c>
      <c r="Y30" s="6">
        <f>X8+X16+X24+E32</f>
        <v>230</v>
      </c>
    </row>
    <row r="31" spans="1:25" ht="18" x14ac:dyDescent="0.35">
      <c r="A31" s="16" t="s">
        <v>39</v>
      </c>
      <c r="B31" s="45" t="s">
        <v>41</v>
      </c>
      <c r="C31" s="45"/>
      <c r="D31" s="45"/>
      <c r="E31" s="45" t="s">
        <v>42</v>
      </c>
      <c r="F31" s="45"/>
      <c r="G31" s="45"/>
      <c r="X31" s="25" t="s">
        <v>6</v>
      </c>
      <c r="Y31" s="6">
        <f t="shared" ref="Y31:Y33" si="24">X9+X17+X25+E33</f>
        <v>248</v>
      </c>
    </row>
    <row r="32" spans="1:25" x14ac:dyDescent="0.3">
      <c r="A32" s="15" t="s">
        <v>5</v>
      </c>
      <c r="B32" s="2">
        <v>9</v>
      </c>
      <c r="C32" s="2"/>
      <c r="D32" s="2"/>
      <c r="E32" s="45">
        <f>B32+C32+D32</f>
        <v>9</v>
      </c>
      <c r="F32" s="45"/>
      <c r="G32" s="45"/>
      <c r="X32" s="25" t="s">
        <v>7</v>
      </c>
      <c r="Y32" s="6">
        <f t="shared" si="24"/>
        <v>152</v>
      </c>
    </row>
    <row r="33" spans="1:25" x14ac:dyDescent="0.3">
      <c r="A33" s="15" t="s">
        <v>6</v>
      </c>
      <c r="B33" s="2">
        <v>12</v>
      </c>
      <c r="C33" s="2">
        <v>11</v>
      </c>
      <c r="D33" s="2">
        <v>10</v>
      </c>
      <c r="E33" s="45">
        <f t="shared" ref="E33:E35" si="25">B33+C33+D33</f>
        <v>33</v>
      </c>
      <c r="F33" s="45"/>
      <c r="G33" s="45"/>
      <c r="X33" s="25" t="s">
        <v>8</v>
      </c>
      <c r="Y33" s="6">
        <f t="shared" si="24"/>
        <v>179</v>
      </c>
    </row>
    <row r="34" spans="1:25" x14ac:dyDescent="0.3">
      <c r="A34" s="15" t="s">
        <v>7</v>
      </c>
      <c r="B34" s="2"/>
      <c r="C34" s="2"/>
      <c r="D34" s="2"/>
      <c r="E34" s="45">
        <f t="shared" si="25"/>
        <v>0</v>
      </c>
      <c r="F34" s="45"/>
      <c r="G34" s="45"/>
    </row>
    <row r="35" spans="1:25" x14ac:dyDescent="0.3">
      <c r="A35" s="15" t="s">
        <v>8</v>
      </c>
      <c r="B35" s="2"/>
      <c r="C35" s="2"/>
      <c r="D35" s="2"/>
      <c r="E35" s="45">
        <f t="shared" si="25"/>
        <v>0</v>
      </c>
      <c r="F35" s="45"/>
      <c r="G35" s="45"/>
    </row>
  </sheetData>
  <mergeCells count="30">
    <mergeCell ref="E32:G32"/>
    <mergeCell ref="E33:G33"/>
    <mergeCell ref="E34:G34"/>
    <mergeCell ref="E35:G35"/>
    <mergeCell ref="T22:V22"/>
    <mergeCell ref="X29:Y29"/>
    <mergeCell ref="A3:B3"/>
    <mergeCell ref="A2:B2"/>
    <mergeCell ref="B31:D31"/>
    <mergeCell ref="E31:G31"/>
    <mergeCell ref="B22:D22"/>
    <mergeCell ref="E22:G22"/>
    <mergeCell ref="H22:J22"/>
    <mergeCell ref="K22:M22"/>
    <mergeCell ref="N22:P22"/>
    <mergeCell ref="Q22:S22"/>
    <mergeCell ref="T6:V6"/>
    <mergeCell ref="B14:D14"/>
    <mergeCell ref="E14:G14"/>
    <mergeCell ref="H14:J14"/>
    <mergeCell ref="K14:M14"/>
    <mergeCell ref="N14:P14"/>
    <mergeCell ref="Q14:S14"/>
    <mergeCell ref="T14:V14"/>
    <mergeCell ref="B6:D6"/>
    <mergeCell ref="E6:G6"/>
    <mergeCell ref="H6:J6"/>
    <mergeCell ref="K6:M6"/>
    <mergeCell ref="N6:P6"/>
    <mergeCell ref="Q6:S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opLeftCell="A7" workbookViewId="0">
      <selection activeCell="K30" sqref="K30"/>
    </sheetView>
  </sheetViews>
  <sheetFormatPr baseColWidth="10" defaultRowHeight="14.4" x14ac:dyDescent="0.3"/>
  <cols>
    <col min="2" max="2" width="4.44140625" customWidth="1"/>
    <col min="3" max="4" width="4.33203125" bestFit="1" customWidth="1"/>
    <col min="5" max="5" width="4.33203125" customWidth="1"/>
    <col min="6" max="6" width="4.109375" customWidth="1"/>
    <col min="7" max="7" width="4.33203125" bestFit="1" customWidth="1"/>
    <col min="8" max="8" width="4.33203125" customWidth="1"/>
    <col min="9" max="10" width="4.33203125" bestFit="1" customWidth="1"/>
    <col min="11" max="11" width="4.33203125" customWidth="1"/>
    <col min="12" max="14" width="5.33203125" bestFit="1" customWidth="1"/>
    <col min="15" max="15" width="4.109375" customWidth="1"/>
    <col min="16" max="16" width="3.5546875" customWidth="1"/>
    <col min="17" max="17" width="4.33203125" customWidth="1"/>
    <col min="18" max="18" width="4.109375" customWidth="1"/>
    <col min="19" max="19" width="3.5546875" customWidth="1"/>
    <col min="20" max="20" width="4.33203125" customWidth="1"/>
    <col min="21" max="21" width="4.109375" customWidth="1"/>
    <col min="22" max="22" width="3.5546875" customWidth="1"/>
    <col min="23" max="23" width="7" bestFit="1" customWidth="1"/>
  </cols>
  <sheetData>
    <row r="1" spans="1:28" x14ac:dyDescent="0.3">
      <c r="A1" s="8" t="s">
        <v>27</v>
      </c>
      <c r="B1" s="9"/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20" t="s">
        <v>35</v>
      </c>
      <c r="K1" s="10" t="s">
        <v>43</v>
      </c>
      <c r="L1" s="10" t="s">
        <v>44</v>
      </c>
      <c r="M1" s="10" t="s">
        <v>45</v>
      </c>
      <c r="N1" s="11" t="s">
        <v>46</v>
      </c>
    </row>
    <row r="2" spans="1:28" s="1" customFormat="1" x14ac:dyDescent="0.3">
      <c r="A2" s="48" t="s">
        <v>36</v>
      </c>
      <c r="B2" s="49"/>
      <c r="C2" s="12">
        <v>8</v>
      </c>
      <c r="D2" s="12">
        <v>7</v>
      </c>
      <c r="E2" s="12">
        <v>6</v>
      </c>
      <c r="F2" s="12">
        <v>5</v>
      </c>
      <c r="G2" s="13">
        <v>4</v>
      </c>
      <c r="H2" s="13">
        <v>3</v>
      </c>
      <c r="I2" s="19">
        <v>2</v>
      </c>
      <c r="J2" s="13">
        <v>1</v>
      </c>
      <c r="K2" s="17"/>
      <c r="L2" s="17"/>
      <c r="M2" s="17"/>
      <c r="N2" s="18"/>
    </row>
    <row r="3" spans="1:28" s="1" customFormat="1" x14ac:dyDescent="0.3">
      <c r="A3" s="50" t="s">
        <v>12</v>
      </c>
      <c r="B3" s="51"/>
      <c r="C3" s="12">
        <v>8</v>
      </c>
      <c r="D3" s="12">
        <v>6</v>
      </c>
      <c r="E3" s="12">
        <v>4</v>
      </c>
      <c r="F3" s="12">
        <v>2</v>
      </c>
      <c r="G3" s="17"/>
      <c r="H3" s="17"/>
      <c r="I3" s="17"/>
      <c r="J3" s="17"/>
      <c r="K3" s="17"/>
      <c r="L3" s="17"/>
      <c r="M3" s="17"/>
      <c r="N3" s="18"/>
    </row>
    <row r="4" spans="1:28" s="1" customFormat="1" ht="15" thickBot="1" x14ac:dyDescent="0.35">
      <c r="A4" s="21" t="s">
        <v>38</v>
      </c>
      <c r="B4" s="22"/>
      <c r="C4" s="23">
        <v>12</v>
      </c>
      <c r="D4" s="14">
        <v>11</v>
      </c>
      <c r="E4" s="14">
        <v>10</v>
      </c>
      <c r="F4" s="14">
        <v>9</v>
      </c>
      <c r="G4" s="14">
        <v>8</v>
      </c>
      <c r="H4" s="14">
        <v>7</v>
      </c>
      <c r="I4" s="14">
        <v>6</v>
      </c>
      <c r="J4" s="14">
        <v>5</v>
      </c>
      <c r="K4" s="14">
        <v>4</v>
      </c>
      <c r="L4" s="14">
        <v>3</v>
      </c>
      <c r="M4" s="14">
        <v>2</v>
      </c>
      <c r="N4" s="24">
        <v>1</v>
      </c>
    </row>
    <row r="6" spans="1:28" s="4" customFormat="1" x14ac:dyDescent="0.3">
      <c r="A6" s="5" t="s">
        <v>13</v>
      </c>
      <c r="B6" s="46" t="s">
        <v>0</v>
      </c>
      <c r="C6" s="46"/>
      <c r="D6" s="46"/>
      <c r="E6" s="46" t="s">
        <v>1</v>
      </c>
      <c r="F6" s="46"/>
      <c r="G6" s="46"/>
      <c r="H6" s="46" t="s">
        <v>2</v>
      </c>
      <c r="I6" s="46"/>
      <c r="J6" s="46"/>
      <c r="K6" s="46" t="s">
        <v>3</v>
      </c>
      <c r="L6" s="46"/>
      <c r="M6" s="46"/>
      <c r="N6" s="46" t="s">
        <v>9</v>
      </c>
      <c r="O6" s="46"/>
      <c r="P6" s="46"/>
      <c r="Q6" s="46" t="s">
        <v>10</v>
      </c>
      <c r="R6" s="46"/>
      <c r="S6" s="46"/>
      <c r="T6" s="46" t="s">
        <v>11</v>
      </c>
      <c r="U6" s="46"/>
      <c r="V6" s="46"/>
      <c r="W6" s="35" t="s">
        <v>12</v>
      </c>
    </row>
    <row r="7" spans="1:28" x14ac:dyDescent="0.3">
      <c r="B7" s="3"/>
      <c r="C7" s="3"/>
      <c r="D7" s="3" t="s">
        <v>4</v>
      </c>
      <c r="E7" s="3"/>
      <c r="F7" s="3"/>
      <c r="G7" s="3" t="s">
        <v>4</v>
      </c>
      <c r="H7" s="3"/>
      <c r="I7" s="3"/>
      <c r="J7" s="3" t="s">
        <v>4</v>
      </c>
      <c r="K7" s="3"/>
      <c r="L7" s="3"/>
      <c r="M7" s="3" t="s">
        <v>4</v>
      </c>
      <c r="N7" s="3"/>
      <c r="O7" s="3"/>
      <c r="P7" s="3" t="s">
        <v>4</v>
      </c>
      <c r="Q7" s="3"/>
      <c r="R7" s="3"/>
      <c r="S7" s="3" t="s">
        <v>4</v>
      </c>
      <c r="T7" s="3"/>
      <c r="U7" s="3"/>
      <c r="V7" s="3" t="s">
        <v>4</v>
      </c>
      <c r="W7" s="3"/>
      <c r="X7" s="7" t="s">
        <v>14</v>
      </c>
    </row>
    <row r="8" spans="1:28" x14ac:dyDescent="0.3">
      <c r="A8" s="2" t="s">
        <v>5</v>
      </c>
      <c r="B8" s="3">
        <v>4</v>
      </c>
      <c r="C8" s="3">
        <v>3</v>
      </c>
      <c r="D8" s="3">
        <f>B8+C8</f>
        <v>7</v>
      </c>
      <c r="E8" s="3">
        <v>5</v>
      </c>
      <c r="F8" s="3">
        <v>4</v>
      </c>
      <c r="G8" s="3">
        <f t="shared" ref="G8:G11" si="0">E8+F8</f>
        <v>9</v>
      </c>
      <c r="H8" s="3">
        <v>7</v>
      </c>
      <c r="I8" s="3">
        <v>5</v>
      </c>
      <c r="J8" s="3">
        <f t="shared" ref="J8:J11" si="1">H8+I8</f>
        <v>12</v>
      </c>
      <c r="K8" s="3">
        <v>8</v>
      </c>
      <c r="L8" s="3">
        <v>4</v>
      </c>
      <c r="M8" s="3">
        <f t="shared" ref="M8:M11" si="2">K8+L8</f>
        <v>12</v>
      </c>
      <c r="N8" s="3">
        <v>7</v>
      </c>
      <c r="O8" s="3">
        <v>4</v>
      </c>
      <c r="P8" s="3">
        <f t="shared" ref="P8:P11" si="3">N8+O8</f>
        <v>11</v>
      </c>
      <c r="Q8" s="3">
        <v>7</v>
      </c>
      <c r="R8" s="3">
        <v>4</v>
      </c>
      <c r="S8" s="3">
        <f t="shared" ref="S8:S11" si="4">Q8+R8</f>
        <v>11</v>
      </c>
      <c r="T8" s="3">
        <v>4</v>
      </c>
      <c r="U8" s="3">
        <v>1</v>
      </c>
      <c r="V8" s="3">
        <f t="shared" ref="V8:V11" si="5">T8+U8</f>
        <v>5</v>
      </c>
      <c r="W8" s="3">
        <v>6</v>
      </c>
      <c r="X8" s="3">
        <f>D8+G8+J8+M8+P8+S8+V8+W8</f>
        <v>73</v>
      </c>
    </row>
    <row r="9" spans="1:28" x14ac:dyDescent="0.3">
      <c r="A9" s="2" t="s">
        <v>6</v>
      </c>
      <c r="B9" s="3">
        <v>6</v>
      </c>
      <c r="C9" s="3">
        <v>2</v>
      </c>
      <c r="D9" s="3">
        <f t="shared" ref="D9:D11" si="6">B9+C9</f>
        <v>8</v>
      </c>
      <c r="E9" s="3">
        <v>3</v>
      </c>
      <c r="F9" s="3">
        <v>2</v>
      </c>
      <c r="G9" s="3">
        <f t="shared" si="0"/>
        <v>5</v>
      </c>
      <c r="H9" s="3">
        <v>8</v>
      </c>
      <c r="I9" s="3">
        <v>6</v>
      </c>
      <c r="J9" s="3">
        <f t="shared" si="1"/>
        <v>14</v>
      </c>
      <c r="K9" s="3">
        <v>7</v>
      </c>
      <c r="L9" s="3">
        <v>5</v>
      </c>
      <c r="M9" s="3">
        <f t="shared" si="2"/>
        <v>12</v>
      </c>
      <c r="N9" s="3">
        <v>6</v>
      </c>
      <c r="O9" s="3">
        <v>5</v>
      </c>
      <c r="P9" s="3">
        <f t="shared" si="3"/>
        <v>11</v>
      </c>
      <c r="Q9" s="3">
        <v>6</v>
      </c>
      <c r="R9" s="3">
        <v>6</v>
      </c>
      <c r="S9" s="3">
        <f t="shared" si="4"/>
        <v>12</v>
      </c>
      <c r="T9" s="3">
        <v>7</v>
      </c>
      <c r="U9" s="3">
        <v>6</v>
      </c>
      <c r="V9" s="3">
        <f t="shared" si="5"/>
        <v>13</v>
      </c>
      <c r="W9" s="3">
        <v>8</v>
      </c>
      <c r="X9" s="3">
        <f t="shared" ref="X9:X11" si="7">D9+G9+J9+M9+P9+S9+V9+W9</f>
        <v>83</v>
      </c>
    </row>
    <row r="10" spans="1:28" x14ac:dyDescent="0.3">
      <c r="A10" s="2" t="s">
        <v>7</v>
      </c>
      <c r="B10" s="3">
        <v>8</v>
      </c>
      <c r="C10" s="3"/>
      <c r="D10" s="3">
        <f t="shared" si="6"/>
        <v>8</v>
      </c>
      <c r="E10" s="3">
        <v>7</v>
      </c>
      <c r="F10" s="3"/>
      <c r="G10" s="3">
        <f t="shared" si="0"/>
        <v>7</v>
      </c>
      <c r="H10" s="3">
        <v>4</v>
      </c>
      <c r="I10" s="3"/>
      <c r="J10" s="3">
        <f t="shared" si="1"/>
        <v>4</v>
      </c>
      <c r="K10" s="3">
        <v>2</v>
      </c>
      <c r="L10" s="3">
        <v>1</v>
      </c>
      <c r="M10" s="3">
        <f t="shared" si="2"/>
        <v>3</v>
      </c>
      <c r="N10" s="3">
        <v>2</v>
      </c>
      <c r="O10" s="3"/>
      <c r="P10" s="3">
        <f t="shared" si="3"/>
        <v>2</v>
      </c>
      <c r="Q10" s="3">
        <v>2</v>
      </c>
      <c r="R10" s="3">
        <v>1</v>
      </c>
      <c r="S10" s="3">
        <f t="shared" si="4"/>
        <v>3</v>
      </c>
      <c r="T10" s="3">
        <v>3</v>
      </c>
      <c r="U10" s="3">
        <v>8</v>
      </c>
      <c r="V10" s="3">
        <f t="shared" si="5"/>
        <v>11</v>
      </c>
      <c r="W10" s="3">
        <v>2</v>
      </c>
      <c r="X10" s="3">
        <f t="shared" si="7"/>
        <v>40</v>
      </c>
    </row>
    <row r="11" spans="1:28" x14ac:dyDescent="0.3">
      <c r="A11" s="2" t="s">
        <v>8</v>
      </c>
      <c r="B11" s="3">
        <v>7</v>
      </c>
      <c r="C11" s="3">
        <v>5</v>
      </c>
      <c r="D11" s="3">
        <f t="shared" si="6"/>
        <v>12</v>
      </c>
      <c r="E11" s="3">
        <v>8</v>
      </c>
      <c r="F11" s="3">
        <v>6</v>
      </c>
      <c r="G11" s="3">
        <f t="shared" si="0"/>
        <v>14</v>
      </c>
      <c r="H11" s="3">
        <v>3</v>
      </c>
      <c r="I11" s="3">
        <v>2</v>
      </c>
      <c r="J11" s="3">
        <f t="shared" si="1"/>
        <v>5</v>
      </c>
      <c r="K11" s="3">
        <v>6</v>
      </c>
      <c r="L11" s="3">
        <v>3</v>
      </c>
      <c r="M11" s="3">
        <f t="shared" si="2"/>
        <v>9</v>
      </c>
      <c r="N11" s="3">
        <v>8</v>
      </c>
      <c r="O11" s="3">
        <v>3</v>
      </c>
      <c r="P11" s="3">
        <f t="shared" si="3"/>
        <v>11</v>
      </c>
      <c r="Q11" s="3">
        <v>8</v>
      </c>
      <c r="R11" s="3">
        <v>3</v>
      </c>
      <c r="S11" s="3">
        <f t="shared" si="4"/>
        <v>11</v>
      </c>
      <c r="T11" s="3">
        <v>5</v>
      </c>
      <c r="U11" s="3">
        <v>2</v>
      </c>
      <c r="V11" s="3">
        <f t="shared" si="5"/>
        <v>7</v>
      </c>
      <c r="W11" s="3">
        <v>4</v>
      </c>
      <c r="X11" s="3">
        <f t="shared" si="7"/>
        <v>73</v>
      </c>
    </row>
    <row r="14" spans="1:28" s="4" customFormat="1" x14ac:dyDescent="0.3">
      <c r="A14" s="5" t="s">
        <v>15</v>
      </c>
      <c r="B14" s="46" t="s">
        <v>0</v>
      </c>
      <c r="C14" s="46"/>
      <c r="D14" s="46"/>
      <c r="E14" s="46" t="s">
        <v>1</v>
      </c>
      <c r="F14" s="46"/>
      <c r="G14" s="46"/>
      <c r="H14" s="46" t="s">
        <v>17</v>
      </c>
      <c r="I14" s="46"/>
      <c r="J14" s="46"/>
      <c r="K14" s="46" t="s">
        <v>3</v>
      </c>
      <c r="L14" s="46"/>
      <c r="M14" s="46"/>
      <c r="N14" s="46" t="s">
        <v>9</v>
      </c>
      <c r="O14" s="46"/>
      <c r="P14" s="46"/>
      <c r="Q14" s="46" t="s">
        <v>10</v>
      </c>
      <c r="R14" s="46"/>
      <c r="S14" s="46"/>
      <c r="T14" s="46" t="s">
        <v>11</v>
      </c>
      <c r="U14" s="46"/>
      <c r="V14" s="46"/>
      <c r="W14" s="35" t="s">
        <v>12</v>
      </c>
      <c r="AB14" s="4" t="s">
        <v>48</v>
      </c>
    </row>
    <row r="15" spans="1:28" x14ac:dyDescent="0.3">
      <c r="B15" s="3"/>
      <c r="C15" s="3"/>
      <c r="D15" s="3" t="s">
        <v>4</v>
      </c>
      <c r="E15" s="3"/>
      <c r="F15" s="3"/>
      <c r="G15" s="3" t="s">
        <v>4</v>
      </c>
      <c r="H15" s="3"/>
      <c r="I15" s="3"/>
      <c r="J15" s="3" t="s">
        <v>4</v>
      </c>
      <c r="K15" s="3"/>
      <c r="L15" s="3"/>
      <c r="M15" s="3" t="s">
        <v>4</v>
      </c>
      <c r="N15" s="3"/>
      <c r="O15" s="3"/>
      <c r="P15" s="3" t="s">
        <v>4</v>
      </c>
      <c r="Q15" s="3"/>
      <c r="R15" s="3"/>
      <c r="S15" s="3" t="s">
        <v>4</v>
      </c>
      <c r="T15" s="3"/>
      <c r="U15" s="3"/>
      <c r="V15" s="3" t="s">
        <v>4</v>
      </c>
      <c r="W15" s="3"/>
      <c r="X15" s="7" t="s">
        <v>16</v>
      </c>
    </row>
    <row r="16" spans="1:28" x14ac:dyDescent="0.3">
      <c r="A16" s="2" t="s">
        <v>5</v>
      </c>
      <c r="B16" s="3">
        <v>8</v>
      </c>
      <c r="C16" s="3">
        <v>4</v>
      </c>
      <c r="D16" s="3">
        <f>B16+C16</f>
        <v>12</v>
      </c>
      <c r="E16" s="3">
        <v>8</v>
      </c>
      <c r="F16" s="3">
        <v>6</v>
      </c>
      <c r="G16" s="3">
        <f t="shared" ref="G16:G19" si="8">E16+F16</f>
        <v>14</v>
      </c>
      <c r="H16" s="3">
        <v>7</v>
      </c>
      <c r="I16" s="3">
        <v>6</v>
      </c>
      <c r="J16" s="3">
        <f t="shared" ref="J16:J19" si="9">H16+I16</f>
        <v>13</v>
      </c>
      <c r="K16" s="3">
        <v>7</v>
      </c>
      <c r="L16" s="3">
        <v>5</v>
      </c>
      <c r="M16" s="3">
        <f t="shared" ref="M16:M19" si="10">K16+L16</f>
        <v>12</v>
      </c>
      <c r="N16" s="3">
        <v>8</v>
      </c>
      <c r="O16" s="3">
        <v>7</v>
      </c>
      <c r="P16" s="3">
        <f t="shared" ref="P16:P19" si="11">N16+O16</f>
        <v>15</v>
      </c>
      <c r="Q16" s="3">
        <v>8</v>
      </c>
      <c r="R16" s="3">
        <v>4</v>
      </c>
      <c r="S16" s="3">
        <f t="shared" ref="S16:S19" si="12">Q16+R16</f>
        <v>12</v>
      </c>
      <c r="T16" s="3">
        <v>8</v>
      </c>
      <c r="U16" s="3">
        <v>4</v>
      </c>
      <c r="V16" s="3">
        <f t="shared" ref="V16:V19" si="13">T16+U16</f>
        <v>12</v>
      </c>
      <c r="W16" s="3">
        <v>8</v>
      </c>
      <c r="X16" s="3">
        <f>D16+G16+J16+M16+P16+S16+V16+W16</f>
        <v>98</v>
      </c>
    </row>
    <row r="17" spans="1:25" x14ac:dyDescent="0.3">
      <c r="A17" s="2" t="s">
        <v>6</v>
      </c>
      <c r="B17" s="3">
        <v>5</v>
      </c>
      <c r="C17" s="3"/>
      <c r="D17" s="3">
        <f t="shared" ref="D17:D19" si="14">B17+C17</f>
        <v>5</v>
      </c>
      <c r="E17" s="3">
        <v>4</v>
      </c>
      <c r="F17" s="3">
        <v>3</v>
      </c>
      <c r="G17" s="3">
        <f t="shared" si="8"/>
        <v>7</v>
      </c>
      <c r="H17" s="3">
        <v>4</v>
      </c>
      <c r="I17" s="3">
        <v>3</v>
      </c>
      <c r="J17" s="3">
        <f t="shared" si="9"/>
        <v>7</v>
      </c>
      <c r="K17" s="3">
        <v>6</v>
      </c>
      <c r="L17" s="3">
        <v>3</v>
      </c>
      <c r="M17" s="3">
        <f t="shared" si="10"/>
        <v>9</v>
      </c>
      <c r="N17" s="3">
        <v>4</v>
      </c>
      <c r="O17" s="3">
        <v>3</v>
      </c>
      <c r="P17" s="3">
        <f t="shared" si="11"/>
        <v>7</v>
      </c>
      <c r="Q17" s="3">
        <v>6</v>
      </c>
      <c r="R17" s="3">
        <v>3</v>
      </c>
      <c r="S17" s="3">
        <f t="shared" si="12"/>
        <v>9</v>
      </c>
      <c r="T17" s="3">
        <v>6</v>
      </c>
      <c r="U17" s="3"/>
      <c r="V17" s="3">
        <f t="shared" si="13"/>
        <v>6</v>
      </c>
      <c r="W17" s="3"/>
      <c r="X17" s="3">
        <f t="shared" ref="X17:X19" si="15">D17+G17+J17+M17+P17+S17+V17+W17</f>
        <v>50</v>
      </c>
    </row>
    <row r="18" spans="1:25" x14ac:dyDescent="0.3">
      <c r="A18" s="2" t="s">
        <v>7</v>
      </c>
      <c r="B18" s="3">
        <v>3</v>
      </c>
      <c r="C18" s="3"/>
      <c r="D18" s="3">
        <f t="shared" si="14"/>
        <v>3</v>
      </c>
      <c r="E18" s="3">
        <v>2</v>
      </c>
      <c r="F18" s="3"/>
      <c r="G18" s="3">
        <f t="shared" si="8"/>
        <v>2</v>
      </c>
      <c r="H18" s="3"/>
      <c r="I18" s="3"/>
      <c r="J18" s="3">
        <f t="shared" si="9"/>
        <v>0</v>
      </c>
      <c r="K18" s="3"/>
      <c r="L18" s="3"/>
      <c r="M18" s="3">
        <f t="shared" si="10"/>
        <v>0</v>
      </c>
      <c r="N18" s="3"/>
      <c r="O18" s="3"/>
      <c r="P18" s="3">
        <f t="shared" si="11"/>
        <v>0</v>
      </c>
      <c r="Q18" s="3">
        <v>7</v>
      </c>
      <c r="R18" s="3"/>
      <c r="S18" s="3">
        <f t="shared" si="12"/>
        <v>7</v>
      </c>
      <c r="T18" s="3">
        <v>7</v>
      </c>
      <c r="U18" s="3"/>
      <c r="V18" s="3">
        <f t="shared" si="13"/>
        <v>7</v>
      </c>
      <c r="W18" s="3"/>
      <c r="X18" s="3">
        <f t="shared" si="15"/>
        <v>19</v>
      </c>
    </row>
    <row r="19" spans="1:25" x14ac:dyDescent="0.3">
      <c r="A19" s="2" t="s">
        <v>8</v>
      </c>
      <c r="B19" s="3">
        <v>7</v>
      </c>
      <c r="C19" s="3">
        <v>6</v>
      </c>
      <c r="D19" s="3">
        <f t="shared" si="14"/>
        <v>13</v>
      </c>
      <c r="E19" s="3">
        <v>7</v>
      </c>
      <c r="F19" s="3">
        <v>5</v>
      </c>
      <c r="G19" s="3">
        <f t="shared" si="8"/>
        <v>12</v>
      </c>
      <c r="H19" s="3">
        <v>8</v>
      </c>
      <c r="I19" s="3">
        <v>5</v>
      </c>
      <c r="J19" s="3">
        <f t="shared" si="9"/>
        <v>13</v>
      </c>
      <c r="K19" s="3">
        <v>8</v>
      </c>
      <c r="L19" s="3">
        <v>4</v>
      </c>
      <c r="M19" s="3">
        <f t="shared" si="10"/>
        <v>12</v>
      </c>
      <c r="N19" s="3">
        <v>6</v>
      </c>
      <c r="O19" s="3">
        <v>5</v>
      </c>
      <c r="P19" s="3">
        <f t="shared" si="11"/>
        <v>11</v>
      </c>
      <c r="Q19" s="3">
        <v>5</v>
      </c>
      <c r="R19" s="3">
        <v>2</v>
      </c>
      <c r="S19" s="3">
        <f t="shared" si="12"/>
        <v>7</v>
      </c>
      <c r="T19" s="3">
        <v>5</v>
      </c>
      <c r="U19" s="3">
        <v>3</v>
      </c>
      <c r="V19" s="3">
        <f t="shared" si="13"/>
        <v>8</v>
      </c>
      <c r="W19" s="3">
        <v>6</v>
      </c>
      <c r="X19" s="3">
        <f t="shared" si="15"/>
        <v>82</v>
      </c>
    </row>
    <row r="22" spans="1:25" s="4" customFormat="1" x14ac:dyDescent="0.3">
      <c r="A22" s="5" t="s">
        <v>18</v>
      </c>
      <c r="B22" s="46" t="s">
        <v>0</v>
      </c>
      <c r="C22" s="46"/>
      <c r="D22" s="46"/>
      <c r="E22" s="46" t="s">
        <v>1</v>
      </c>
      <c r="F22" s="46"/>
      <c r="G22" s="46"/>
      <c r="H22" s="46" t="s">
        <v>17</v>
      </c>
      <c r="I22" s="46"/>
      <c r="J22" s="46"/>
      <c r="K22" s="46" t="s">
        <v>3</v>
      </c>
      <c r="L22" s="46"/>
      <c r="M22" s="46"/>
      <c r="N22" s="46" t="s">
        <v>9</v>
      </c>
      <c r="O22" s="46"/>
      <c r="P22" s="46"/>
      <c r="Q22" s="46" t="s">
        <v>10</v>
      </c>
      <c r="R22" s="46"/>
      <c r="S22" s="46"/>
      <c r="T22" s="46" t="s">
        <v>11</v>
      </c>
      <c r="U22" s="46"/>
      <c r="V22" s="46"/>
      <c r="W22" s="35" t="s">
        <v>12</v>
      </c>
    </row>
    <row r="23" spans="1:25" x14ac:dyDescent="0.3">
      <c r="B23" s="3"/>
      <c r="C23" s="3"/>
      <c r="D23" s="3" t="s">
        <v>4</v>
      </c>
      <c r="E23" s="3"/>
      <c r="F23" s="3"/>
      <c r="G23" s="3" t="s">
        <v>4</v>
      </c>
      <c r="H23" s="3"/>
      <c r="I23" s="3"/>
      <c r="J23" s="3" t="s">
        <v>4</v>
      </c>
      <c r="K23" s="3"/>
      <c r="L23" s="3"/>
      <c r="M23" s="3" t="s">
        <v>4</v>
      </c>
      <c r="N23" s="3"/>
      <c r="O23" s="3"/>
      <c r="P23" s="3" t="s">
        <v>4</v>
      </c>
      <c r="Q23" s="3"/>
      <c r="R23" s="3"/>
      <c r="S23" s="3" t="s">
        <v>4</v>
      </c>
      <c r="T23" s="3"/>
      <c r="U23" s="3"/>
      <c r="V23" s="3" t="s">
        <v>4</v>
      </c>
      <c r="W23" s="3"/>
      <c r="X23" s="7" t="s">
        <v>19</v>
      </c>
    </row>
    <row r="24" spans="1:25" x14ac:dyDescent="0.3">
      <c r="A24" s="2" t="s">
        <v>5</v>
      </c>
      <c r="B24" s="3">
        <v>5</v>
      </c>
      <c r="C24" s="3">
        <v>2</v>
      </c>
      <c r="D24" s="3">
        <f>B24+C24</f>
        <v>7</v>
      </c>
      <c r="E24" s="3">
        <v>7</v>
      </c>
      <c r="F24" s="3">
        <v>3</v>
      </c>
      <c r="G24" s="3">
        <f t="shared" ref="G24:G27" si="16">E24+F24</f>
        <v>10</v>
      </c>
      <c r="H24" s="3">
        <v>6</v>
      </c>
      <c r="I24" s="3"/>
      <c r="J24" s="3">
        <f t="shared" ref="J24:J27" si="17">H24+I24</f>
        <v>6</v>
      </c>
      <c r="K24" s="3">
        <v>8</v>
      </c>
      <c r="L24" s="3"/>
      <c r="M24" s="3">
        <f t="shared" ref="M24:M27" si="18">K24+L24</f>
        <v>8</v>
      </c>
      <c r="N24" s="3">
        <v>5</v>
      </c>
      <c r="O24" s="3">
        <v>4</v>
      </c>
      <c r="P24" s="3">
        <f t="shared" ref="P24:P27" si="19">N24+O24</f>
        <v>9</v>
      </c>
      <c r="Q24" s="3">
        <v>8</v>
      </c>
      <c r="R24" s="3">
        <v>5</v>
      </c>
      <c r="S24" s="3">
        <f t="shared" ref="S24:S27" si="20">Q24+R24</f>
        <v>13</v>
      </c>
      <c r="T24" s="3">
        <v>8</v>
      </c>
      <c r="U24" s="3">
        <v>6</v>
      </c>
      <c r="V24" s="3">
        <f t="shared" ref="V24:V27" si="21">T24+U24</f>
        <v>14</v>
      </c>
      <c r="W24" s="3">
        <v>4</v>
      </c>
      <c r="X24" s="3">
        <f>D24+G24+J24+M24+P24+S24+V24+W24</f>
        <v>71</v>
      </c>
    </row>
    <row r="25" spans="1:25" x14ac:dyDescent="0.3">
      <c r="A25" s="2" t="s">
        <v>6</v>
      </c>
      <c r="B25" s="3">
        <v>8</v>
      </c>
      <c r="C25" s="3">
        <v>6</v>
      </c>
      <c r="D25" s="3">
        <f t="shared" ref="D25:D27" si="22">B25+C25</f>
        <v>14</v>
      </c>
      <c r="E25" s="3">
        <v>8</v>
      </c>
      <c r="F25" s="3"/>
      <c r="G25" s="3">
        <f t="shared" si="16"/>
        <v>8</v>
      </c>
      <c r="H25" s="3">
        <v>5</v>
      </c>
      <c r="I25" s="3">
        <v>3</v>
      </c>
      <c r="J25" s="3">
        <f t="shared" si="17"/>
        <v>8</v>
      </c>
      <c r="K25" s="3"/>
      <c r="L25" s="3">
        <v>6</v>
      </c>
      <c r="M25" s="3">
        <f t="shared" si="18"/>
        <v>6</v>
      </c>
      <c r="N25" s="3">
        <v>8</v>
      </c>
      <c r="O25" s="3">
        <v>6</v>
      </c>
      <c r="P25" s="3">
        <f t="shared" si="19"/>
        <v>14</v>
      </c>
      <c r="Q25" s="3">
        <v>7</v>
      </c>
      <c r="R25" s="3">
        <v>6</v>
      </c>
      <c r="S25" s="3">
        <f t="shared" si="20"/>
        <v>13</v>
      </c>
      <c r="T25" s="3">
        <v>5</v>
      </c>
      <c r="U25" s="3">
        <v>3</v>
      </c>
      <c r="V25" s="3">
        <f t="shared" si="21"/>
        <v>8</v>
      </c>
      <c r="W25" s="3">
        <v>6</v>
      </c>
      <c r="X25" s="3">
        <f t="shared" ref="X25:X27" si="23">D25+G25+J25+M25+P25+S25+V25+W25</f>
        <v>77</v>
      </c>
    </row>
    <row r="26" spans="1:25" x14ac:dyDescent="0.3">
      <c r="A26" s="2" t="s">
        <v>7</v>
      </c>
      <c r="B26" s="3">
        <v>3</v>
      </c>
      <c r="C26" s="3"/>
      <c r="D26" s="3">
        <f t="shared" si="22"/>
        <v>3</v>
      </c>
      <c r="E26" s="3">
        <v>4</v>
      </c>
      <c r="F26" s="3"/>
      <c r="G26" s="3">
        <f t="shared" si="16"/>
        <v>4</v>
      </c>
      <c r="H26" s="3">
        <v>4</v>
      </c>
      <c r="I26" s="3"/>
      <c r="J26" s="3">
        <f t="shared" si="17"/>
        <v>4</v>
      </c>
      <c r="K26" s="3">
        <v>5</v>
      </c>
      <c r="L26" s="3"/>
      <c r="M26" s="3">
        <f t="shared" si="18"/>
        <v>5</v>
      </c>
      <c r="N26" s="3">
        <v>2</v>
      </c>
      <c r="O26" s="3"/>
      <c r="P26" s="3">
        <f t="shared" si="19"/>
        <v>2</v>
      </c>
      <c r="Q26" s="3">
        <v>2</v>
      </c>
      <c r="R26" s="3"/>
      <c r="S26" s="3">
        <f t="shared" si="20"/>
        <v>2</v>
      </c>
      <c r="T26" s="3">
        <v>7</v>
      </c>
      <c r="U26" s="3">
        <v>2</v>
      </c>
      <c r="V26" s="3">
        <f t="shared" si="21"/>
        <v>9</v>
      </c>
      <c r="W26" s="3">
        <v>2</v>
      </c>
      <c r="X26" s="3">
        <f t="shared" si="23"/>
        <v>31</v>
      </c>
    </row>
    <row r="27" spans="1:25" x14ac:dyDescent="0.3">
      <c r="A27" s="2" t="s">
        <v>8</v>
      </c>
      <c r="B27" s="3">
        <v>7</v>
      </c>
      <c r="C27" s="3">
        <v>4</v>
      </c>
      <c r="D27" s="3">
        <f t="shared" si="22"/>
        <v>11</v>
      </c>
      <c r="E27" s="3">
        <v>6</v>
      </c>
      <c r="F27" s="3">
        <v>5</v>
      </c>
      <c r="G27" s="3">
        <f t="shared" si="16"/>
        <v>11</v>
      </c>
      <c r="H27" s="3">
        <v>8</v>
      </c>
      <c r="I27" s="3">
        <v>7</v>
      </c>
      <c r="J27" s="3">
        <f t="shared" si="17"/>
        <v>15</v>
      </c>
      <c r="K27" s="3">
        <v>7</v>
      </c>
      <c r="L27" s="3">
        <v>6</v>
      </c>
      <c r="M27" s="3">
        <f t="shared" si="18"/>
        <v>13</v>
      </c>
      <c r="N27" s="3">
        <v>7</v>
      </c>
      <c r="O27" s="3">
        <v>3</v>
      </c>
      <c r="P27" s="3">
        <f t="shared" si="19"/>
        <v>10</v>
      </c>
      <c r="Q27" s="3">
        <v>5</v>
      </c>
      <c r="R27" s="3">
        <v>3</v>
      </c>
      <c r="S27" s="3">
        <f t="shared" si="20"/>
        <v>8</v>
      </c>
      <c r="T27" s="3">
        <v>4</v>
      </c>
      <c r="U27" s="3">
        <v>1</v>
      </c>
      <c r="V27" s="3">
        <f t="shared" si="21"/>
        <v>5</v>
      </c>
      <c r="W27" s="3">
        <v>8</v>
      </c>
      <c r="X27" s="3">
        <f t="shared" si="23"/>
        <v>81</v>
      </c>
    </row>
    <row r="29" spans="1:25" x14ac:dyDescent="0.3">
      <c r="X29" s="47" t="s">
        <v>20</v>
      </c>
      <c r="Y29" s="47"/>
    </row>
    <row r="30" spans="1:25" x14ac:dyDescent="0.3">
      <c r="X30" s="25" t="s">
        <v>5</v>
      </c>
      <c r="Y30" s="6">
        <f>X8+X16+X24+Jenter!E33</f>
        <v>275</v>
      </c>
    </row>
    <row r="31" spans="1:25" x14ac:dyDescent="0.3">
      <c r="X31" s="25" t="s">
        <v>6</v>
      </c>
      <c r="Y31" s="6">
        <f>X9+X17+X25+Jenter!E34</f>
        <v>233</v>
      </c>
    </row>
    <row r="32" spans="1:25" ht="18" x14ac:dyDescent="0.35">
      <c r="A32" s="16" t="s">
        <v>39</v>
      </c>
      <c r="B32" s="45" t="s">
        <v>40</v>
      </c>
      <c r="C32" s="45"/>
      <c r="D32" s="45"/>
      <c r="E32" s="45" t="s">
        <v>42</v>
      </c>
      <c r="F32" s="45"/>
      <c r="G32" s="45"/>
      <c r="X32" s="25" t="s">
        <v>7</v>
      </c>
      <c r="Y32" s="6">
        <f>X10+X18+X26+Jenter!E35</f>
        <v>90</v>
      </c>
    </row>
    <row r="33" spans="1:25" x14ac:dyDescent="0.3">
      <c r="A33" s="15" t="s">
        <v>5</v>
      </c>
      <c r="B33" s="2">
        <v>12</v>
      </c>
      <c r="C33" s="2">
        <v>11</v>
      </c>
      <c r="D33" s="2">
        <v>10</v>
      </c>
      <c r="E33" s="45">
        <f>B33+C33+D33</f>
        <v>33</v>
      </c>
      <c r="F33" s="45"/>
      <c r="G33" s="45"/>
      <c r="X33" s="25" t="s">
        <v>8</v>
      </c>
      <c r="Y33" s="6">
        <f>X11+X19+X27+Jenter!E36</f>
        <v>248</v>
      </c>
    </row>
    <row r="34" spans="1:25" x14ac:dyDescent="0.3">
      <c r="A34" s="15" t="s">
        <v>6</v>
      </c>
      <c r="B34" s="2">
        <v>9</v>
      </c>
      <c r="C34" s="2">
        <v>8</v>
      </c>
      <c r="D34" s="2">
        <v>6</v>
      </c>
      <c r="E34" s="45">
        <f t="shared" ref="E34:E36" si="24">B34+C34+D34</f>
        <v>23</v>
      </c>
      <c r="F34" s="45"/>
      <c r="G34" s="45"/>
    </row>
    <row r="35" spans="1:25" x14ac:dyDescent="0.3">
      <c r="A35" s="15" t="s">
        <v>7</v>
      </c>
      <c r="B35" s="2"/>
      <c r="C35" s="2"/>
      <c r="D35" s="2"/>
      <c r="E35" s="45">
        <f t="shared" si="24"/>
        <v>0</v>
      </c>
      <c r="F35" s="45"/>
      <c r="G35" s="45"/>
    </row>
    <row r="36" spans="1:25" x14ac:dyDescent="0.3">
      <c r="A36" s="15" t="s">
        <v>8</v>
      </c>
      <c r="B36" s="2">
        <v>7</v>
      </c>
      <c r="C36" s="2">
        <v>5</v>
      </c>
      <c r="D36" s="2"/>
      <c r="E36" s="45">
        <f t="shared" si="24"/>
        <v>12</v>
      </c>
      <c r="F36" s="45"/>
      <c r="G36" s="45"/>
    </row>
  </sheetData>
  <mergeCells count="30">
    <mergeCell ref="E34:G34"/>
    <mergeCell ref="E35:G35"/>
    <mergeCell ref="E36:G36"/>
    <mergeCell ref="X29:Y29"/>
    <mergeCell ref="A2:B2"/>
    <mergeCell ref="A3:B3"/>
    <mergeCell ref="B32:D32"/>
    <mergeCell ref="E32:G32"/>
    <mergeCell ref="E33:G33"/>
    <mergeCell ref="T14:V14"/>
    <mergeCell ref="B22:D22"/>
    <mergeCell ref="E22:G22"/>
    <mergeCell ref="H22:J22"/>
    <mergeCell ref="K22:M22"/>
    <mergeCell ref="N22:P22"/>
    <mergeCell ref="Q22:S22"/>
    <mergeCell ref="T22:V22"/>
    <mergeCell ref="B14:D14"/>
    <mergeCell ref="E14:G14"/>
    <mergeCell ref="H14:J14"/>
    <mergeCell ref="K14:M14"/>
    <mergeCell ref="N14:P14"/>
    <mergeCell ref="Q14:S14"/>
    <mergeCell ref="T6:V6"/>
    <mergeCell ref="B6:D6"/>
    <mergeCell ref="E6:G6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6"/>
  <sheetViews>
    <sheetView tabSelected="1" workbookViewId="0">
      <selection activeCell="H5" sqref="H5"/>
    </sheetView>
  </sheetViews>
  <sheetFormatPr baseColWidth="10" defaultColWidth="11.44140625" defaultRowHeight="36.6" x14ac:dyDescent="0.7"/>
  <cols>
    <col min="1" max="2" width="11.44140625" style="26"/>
    <col min="3" max="3" width="23" style="26" bestFit="1" customWidth="1"/>
    <col min="4" max="4" width="20.6640625" style="26" customWidth="1"/>
    <col min="5" max="16384" width="11.44140625" style="26"/>
  </cols>
  <sheetData>
    <row r="1" spans="3:4" ht="37.200000000000003" thickBot="1" x14ac:dyDescent="0.75"/>
    <row r="2" spans="3:4" ht="37.200000000000003" thickBot="1" x14ac:dyDescent="0.75">
      <c r="C2" s="52" t="s">
        <v>47</v>
      </c>
      <c r="D2" s="53"/>
    </row>
    <row r="3" spans="3:4" x14ac:dyDescent="0.7">
      <c r="C3" s="27" t="s">
        <v>5</v>
      </c>
      <c r="D3" s="28">
        <f>Gutter!Y30+Jenter!Y30</f>
        <v>505</v>
      </c>
    </row>
    <row r="4" spans="3:4" x14ac:dyDescent="0.7">
      <c r="C4" s="29" t="s">
        <v>6</v>
      </c>
      <c r="D4" s="30">
        <f>Gutter!Y31+Jenter!Y31</f>
        <v>481</v>
      </c>
    </row>
    <row r="5" spans="3:4" x14ac:dyDescent="0.7">
      <c r="C5" s="29" t="s">
        <v>7</v>
      </c>
      <c r="D5" s="30">
        <f>Gutter!Y32+Jenter!Y32</f>
        <v>242</v>
      </c>
    </row>
    <row r="6" spans="3:4" ht="37.200000000000003" thickBot="1" x14ac:dyDescent="0.75">
      <c r="C6" s="31" t="s">
        <v>8</v>
      </c>
      <c r="D6" s="32">
        <f>Gutter!Y33+Jenter!Y33</f>
        <v>427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Gutter</vt:lpstr>
      <vt:lpstr>Jenter</vt:lpstr>
      <vt:lpstr>Sammenlagt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Torgersen, Petter</dc:creator>
  <cp:lastModifiedBy>Torgersen, Petter</cp:lastModifiedBy>
  <dcterms:created xsi:type="dcterms:W3CDTF">2018-01-02T08:39:49Z</dcterms:created>
  <dcterms:modified xsi:type="dcterms:W3CDTF">2020-02-16T18:39:17Z</dcterms:modified>
</cp:coreProperties>
</file>