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28" windowHeight="10152" activeTab="1"/>
  </bookViews>
  <sheets>
    <sheet name="ResultaterHR5" sheetId="1" r:id="rId1"/>
    <sheet name="Lagkamp" sheetId="2" r:id="rId2"/>
  </sheets>
  <definedNames/>
  <calcPr fullCalcOnLoad="1"/>
</workbook>
</file>

<file path=xl/sharedStrings.xml><?xml version="1.0" encoding="utf-8"?>
<sst xmlns="http://schemas.openxmlformats.org/spreadsheetml/2006/main" count="578" uniqueCount="205">
  <si>
    <t>Lagkamp 15-18 år 2003</t>
  </si>
  <si>
    <t>Lagkamp II - Knarvik 25.05.03</t>
  </si>
  <si>
    <t>100m G</t>
  </si>
  <si>
    <t>400m G</t>
  </si>
  <si>
    <t>1500m G</t>
  </si>
  <si>
    <t>Langh. G</t>
  </si>
  <si>
    <t>Stav G</t>
  </si>
  <si>
    <t>Lengde G</t>
  </si>
  <si>
    <t>Kule G</t>
  </si>
  <si>
    <t>Diskos G</t>
  </si>
  <si>
    <t>100m J</t>
  </si>
  <si>
    <t>400m J</t>
  </si>
  <si>
    <t>1500m J</t>
  </si>
  <si>
    <t>Langh. J</t>
  </si>
  <si>
    <t>Stav J</t>
  </si>
  <si>
    <t>Lengde J</t>
  </si>
  <si>
    <t>Kule J</t>
  </si>
  <si>
    <t>Diskos J</t>
  </si>
  <si>
    <t>Sum G</t>
  </si>
  <si>
    <t>Sum J</t>
  </si>
  <si>
    <t>Sum</t>
  </si>
  <si>
    <t>Sum 2 st.G</t>
  </si>
  <si>
    <t>Sum 2 st.J</t>
  </si>
  <si>
    <t>Sum 2 stevner</t>
  </si>
  <si>
    <t>T&amp;IL Hovding</t>
  </si>
  <si>
    <t>Bergens TF</t>
  </si>
  <si>
    <t>IL Gneist</t>
  </si>
  <si>
    <t>IL Norna-Salhus</t>
  </si>
  <si>
    <t>Loddefjord IL</t>
  </si>
  <si>
    <t>IL Fri</t>
  </si>
  <si>
    <t>FIL AKS-77</t>
  </si>
  <si>
    <t>T&amp;IF Viking</t>
  </si>
  <si>
    <t>Laksevåg T&amp;IL</t>
  </si>
  <si>
    <t>Mjøsdalen IL</t>
  </si>
  <si>
    <t>Osterøy IL</t>
  </si>
  <si>
    <t>IL Harding</t>
  </si>
  <si>
    <t>Ask Friidrett</t>
  </si>
  <si>
    <t>Austevoll IK</t>
  </si>
  <si>
    <t>Fana IL</t>
  </si>
  <si>
    <t>FIL Frisk</t>
  </si>
  <si>
    <t>IL Bjarg</t>
  </si>
  <si>
    <t>IL Fenring</t>
  </si>
  <si>
    <t>Lysekloster IL</t>
  </si>
  <si>
    <t>Stord T&amp;IL</t>
  </si>
  <si>
    <t>Lagkamp I - Fana 09.05.03</t>
  </si>
  <si>
    <t>200m G</t>
  </si>
  <si>
    <t>800m G</t>
  </si>
  <si>
    <t>2000m G</t>
  </si>
  <si>
    <t>Korth. G</t>
  </si>
  <si>
    <t>Høyde G</t>
  </si>
  <si>
    <t>Tresteg G</t>
  </si>
  <si>
    <t>Slegge G</t>
  </si>
  <si>
    <t>Spyd G</t>
  </si>
  <si>
    <t>1000 st. G</t>
  </si>
  <si>
    <t>200m J</t>
  </si>
  <si>
    <t>800m J</t>
  </si>
  <si>
    <t>2000m J</t>
  </si>
  <si>
    <t>Korth. J</t>
  </si>
  <si>
    <t>Høyde J</t>
  </si>
  <si>
    <t>Tresteg J</t>
  </si>
  <si>
    <t>Slegge J</t>
  </si>
  <si>
    <t>Spyd J</t>
  </si>
  <si>
    <t>1000 st. J</t>
  </si>
  <si>
    <t>Hovding</t>
  </si>
  <si>
    <t>Norna-Salhus</t>
  </si>
  <si>
    <t>Loddefjord</t>
  </si>
  <si>
    <t>AKS-77</t>
  </si>
  <si>
    <t>Laksevåg</t>
  </si>
  <si>
    <t>Mjøsdalen</t>
  </si>
  <si>
    <t>Osterøy</t>
  </si>
  <si>
    <t>Lagkamp III - Leikvang 28.09.03</t>
  </si>
  <si>
    <t>Resultater Hovdingrulett 5, Leikvang 28.09.2003</t>
  </si>
  <si>
    <t>40m</t>
  </si>
  <si>
    <t>Heat 1 - jenter rekrutt. Vind +0.5</t>
  </si>
  <si>
    <t>Mari Nøtsund</t>
  </si>
  <si>
    <t>Marita Jørgensen</t>
  </si>
  <si>
    <t>Malin Blomberg</t>
  </si>
  <si>
    <t>Frances Emilia Varela Byrkjenes</t>
  </si>
  <si>
    <t>Karoline Johansen</t>
  </si>
  <si>
    <t>Marte Tuft</t>
  </si>
  <si>
    <t>Heat 2 - gutter rekrutt. Vind +0.0</t>
  </si>
  <si>
    <t>Sigurd Svåsand</t>
  </si>
  <si>
    <t>Kristoffer Wahome</t>
  </si>
  <si>
    <t>Erlend Heimark</t>
  </si>
  <si>
    <t>Petter Hansen</t>
  </si>
  <si>
    <t>Espen Svåsand</t>
  </si>
  <si>
    <t>Sara Ottesen</t>
  </si>
  <si>
    <t>Anne Hansen</t>
  </si>
  <si>
    <t>Benedikte Eriksen</t>
  </si>
  <si>
    <t>Heat 3 - jenter 11/12. Vind +0.0</t>
  </si>
  <si>
    <t>Heat 4 - gutter 11/12. Vind +0.0</t>
  </si>
  <si>
    <t>Jonathan Varela Byrkjenes</t>
  </si>
  <si>
    <t>Jon Anders Løkkevik</t>
  </si>
  <si>
    <t>Martin Ueland</t>
  </si>
  <si>
    <t>Martin Solbakken</t>
  </si>
  <si>
    <t>Jonas Pedersen</t>
  </si>
  <si>
    <t>Einar Ueland</t>
  </si>
  <si>
    <t>60m</t>
  </si>
  <si>
    <t>Heat 1 - jenter rekrutt. Vind +0.0</t>
  </si>
  <si>
    <t>Heat 2 - gutter rekrutt. Vind -0,2</t>
  </si>
  <si>
    <t>Heat 3 - jenter 11-14. Vind +0.5</t>
  </si>
  <si>
    <t>Lilit Mekertjan</t>
  </si>
  <si>
    <t>Heat 4 - gutter 11-14. Vind +0.0</t>
  </si>
  <si>
    <t>Vegard Aamli</t>
  </si>
  <si>
    <t>Torbjørn Lysne</t>
  </si>
  <si>
    <t>Heat 5 - gutter 12-14. Vind +0.4</t>
  </si>
  <si>
    <t>Joakim Dang</t>
  </si>
  <si>
    <t>Erlend Ueland</t>
  </si>
  <si>
    <t>100m</t>
  </si>
  <si>
    <t>Lagkamp</t>
  </si>
  <si>
    <t>BT</t>
  </si>
  <si>
    <t>Heat 1 - gutter 13-14. Vind +0.4</t>
  </si>
  <si>
    <t>Heat 2 - jenter. Vind +0.0</t>
  </si>
  <si>
    <t>Aina Marie Løkkevik</t>
  </si>
  <si>
    <t>Line Stokland Røthing</t>
  </si>
  <si>
    <t>Kjersti Ytrehus</t>
  </si>
  <si>
    <t>Heat 3 - gutter. Vind +0.0</t>
  </si>
  <si>
    <t>Jan Inge Pedersen</t>
  </si>
  <si>
    <t>Ask</t>
  </si>
  <si>
    <t>Kjell-Eirik Mikkelsen</t>
  </si>
  <si>
    <t>Alexander Karlsson</t>
  </si>
  <si>
    <t>Espen Andreas Aam</t>
  </si>
  <si>
    <t>Anders Østigård</t>
  </si>
  <si>
    <t>Asgeir Ytrehus</t>
  </si>
  <si>
    <t>Christian Haugland</t>
  </si>
  <si>
    <t>200m hekk Vind -1,6</t>
  </si>
  <si>
    <t>Vemund Ytrehus</t>
  </si>
  <si>
    <t>300m hekk</t>
  </si>
  <si>
    <t>Jenter:</t>
  </si>
  <si>
    <t>Rikke Færøvik Johannessen</t>
  </si>
  <si>
    <t>Elin Simmenes</t>
  </si>
  <si>
    <t>1.01,29</t>
  </si>
  <si>
    <t>Gutter:</t>
  </si>
  <si>
    <t>76cm</t>
  </si>
  <si>
    <t>John Bernes</t>
  </si>
  <si>
    <t>91cm</t>
  </si>
  <si>
    <t>84cm</t>
  </si>
  <si>
    <t>400m</t>
  </si>
  <si>
    <t>1.06,18</t>
  </si>
  <si>
    <t>1.21,32</t>
  </si>
  <si>
    <t>1.02,30</t>
  </si>
  <si>
    <t>1.02,53</t>
  </si>
  <si>
    <t>1.04,11</t>
  </si>
  <si>
    <t xml:space="preserve">1000m </t>
  </si>
  <si>
    <t>3.33,72</t>
  </si>
  <si>
    <t>Ane Aamli</t>
  </si>
  <si>
    <t>3.48,26</t>
  </si>
  <si>
    <t>1500m</t>
  </si>
  <si>
    <t>5.27,99</t>
  </si>
  <si>
    <t>Ragnhild Hanstveit</t>
  </si>
  <si>
    <t>8.58,94</t>
  </si>
  <si>
    <t>Tommy B. Laitinen</t>
  </si>
  <si>
    <t>Stord</t>
  </si>
  <si>
    <t>4.12,25</t>
  </si>
  <si>
    <t>Mats Dæhli</t>
  </si>
  <si>
    <t>4.23,61</t>
  </si>
  <si>
    <t>Mhretu Dessalegn</t>
  </si>
  <si>
    <t>4.23,95</t>
  </si>
  <si>
    <t>Øyvind Bjørsvik</t>
  </si>
  <si>
    <t>4.45,67</t>
  </si>
  <si>
    <t>Anders Johannessen</t>
  </si>
  <si>
    <t>5.04,11</t>
  </si>
  <si>
    <t>Åge Espelid</t>
  </si>
  <si>
    <t>5.28,76</t>
  </si>
  <si>
    <t>BårdJohannessen</t>
  </si>
  <si>
    <t>5.40,43</t>
  </si>
  <si>
    <t>6.04,14</t>
  </si>
  <si>
    <t>Svein Anders Færestrand</t>
  </si>
  <si>
    <t>DNF</t>
  </si>
  <si>
    <t>Thomas Gunnlaugsson</t>
  </si>
  <si>
    <t>Natalie Sæterstøl</t>
  </si>
  <si>
    <t>Stav:</t>
  </si>
  <si>
    <t>Høyde</t>
  </si>
  <si>
    <t>Lengde</t>
  </si>
  <si>
    <t>Herborg N. Blakstad</t>
  </si>
  <si>
    <t>Silje Tuft</t>
  </si>
  <si>
    <t>Liten ball</t>
  </si>
  <si>
    <t>80g</t>
  </si>
  <si>
    <t>Rekrutt</t>
  </si>
  <si>
    <t>Vekt</t>
  </si>
  <si>
    <t>Jenter 11-12</t>
  </si>
  <si>
    <t>Gutter 12</t>
  </si>
  <si>
    <t>Gutter 13</t>
  </si>
  <si>
    <t>150g</t>
  </si>
  <si>
    <t>Kule</t>
  </si>
  <si>
    <t>3kg</t>
  </si>
  <si>
    <t>Vibeke Sletten</t>
  </si>
  <si>
    <t>4kg</t>
  </si>
  <si>
    <t>Robert Andersen</t>
  </si>
  <si>
    <t>Vegard Stokke</t>
  </si>
  <si>
    <t>5,5kg</t>
  </si>
  <si>
    <t>Per Aam</t>
  </si>
  <si>
    <t>5kg</t>
  </si>
  <si>
    <t>Diskos</t>
  </si>
  <si>
    <t>Vind</t>
  </si>
  <si>
    <t>Godkjent</t>
  </si>
  <si>
    <t>1kg</t>
  </si>
  <si>
    <t>0,75kg</t>
  </si>
  <si>
    <t>0,6kg</t>
  </si>
  <si>
    <t>1,75kg</t>
  </si>
  <si>
    <t>1,5kg</t>
  </si>
  <si>
    <t>Sum 3 st.G</t>
  </si>
  <si>
    <t>Sum 3 st.J</t>
  </si>
  <si>
    <t>Sum 3 stevner</t>
  </si>
  <si>
    <t>(Kontroll)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</si>
</sst>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3.5"/>
      <name val="Arial Unicode MS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6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39">
      <selection activeCell="G176" sqref="G1:H16384"/>
    </sheetView>
  </sheetViews>
  <sheetFormatPr defaultColWidth="9.140625" defaultRowHeight="12.75"/>
  <cols>
    <col min="1" max="1" width="10.140625" style="0" customWidth="1"/>
    <col min="2" max="2" width="27.57421875" style="0" bestFit="1" customWidth="1"/>
    <col min="4" max="4" width="12.421875" style="0" customWidth="1"/>
    <col min="5" max="5" width="8.8515625" style="18" customWidth="1"/>
    <col min="7" max="8" width="0" style="0" hidden="1" customWidth="1"/>
    <col min="9" max="9" width="8.8515625" style="25" customWidth="1"/>
    <col min="11" max="11" width="11.8515625" style="0" customWidth="1"/>
  </cols>
  <sheetData>
    <row r="1" ht="12.75">
      <c r="A1" t="s">
        <v>71</v>
      </c>
    </row>
    <row r="2" spans="9:12" ht="12.75">
      <c r="I2" s="26" t="s">
        <v>109</v>
      </c>
      <c r="J2" s="27"/>
      <c r="K2" s="27"/>
      <c r="L2" s="19"/>
    </row>
    <row r="3" spans="2:12" ht="12.75">
      <c r="B3" s="21" t="s">
        <v>72</v>
      </c>
      <c r="I3" s="25" t="s">
        <v>63</v>
      </c>
      <c r="J3" t="s">
        <v>110</v>
      </c>
      <c r="K3" t="s">
        <v>65</v>
      </c>
      <c r="L3" t="s">
        <v>69</v>
      </c>
    </row>
    <row r="4" spans="2:4" ht="12.75">
      <c r="B4" s="20" t="s">
        <v>73</v>
      </c>
      <c r="C4" s="20"/>
      <c r="D4" s="20"/>
    </row>
    <row r="5" spans="2:8" ht="12.75">
      <c r="B5" t="s">
        <v>74</v>
      </c>
      <c r="C5">
        <v>94</v>
      </c>
      <c r="D5" t="s">
        <v>63</v>
      </c>
      <c r="E5" s="18">
        <v>8.94</v>
      </c>
      <c r="G5">
        <f>IF(C5&gt;0,1,0)</f>
        <v>1</v>
      </c>
      <c r="H5">
        <f>IF(AND(C5&gt;0,C5&lt;89),1,0)</f>
        <v>0</v>
      </c>
    </row>
    <row r="6" spans="2:8" ht="12.75">
      <c r="B6" t="s">
        <v>75</v>
      </c>
      <c r="C6">
        <v>94</v>
      </c>
      <c r="D6" t="s">
        <v>63</v>
      </c>
      <c r="E6" s="18">
        <v>8.75</v>
      </c>
      <c r="G6">
        <f>IF(C6&gt;0,1,0)</f>
        <v>1</v>
      </c>
      <c r="H6">
        <f>IF(AND(C6&gt;0,C6&lt;89),1,0)</f>
        <v>0</v>
      </c>
    </row>
    <row r="7" spans="2:8" ht="12.75">
      <c r="B7" t="s">
        <v>76</v>
      </c>
      <c r="C7">
        <v>93</v>
      </c>
      <c r="D7" t="s">
        <v>63</v>
      </c>
      <c r="E7" s="18">
        <v>6.9</v>
      </c>
      <c r="G7">
        <f>IF(C7&gt;0,1,0)</f>
        <v>1</v>
      </c>
      <c r="H7">
        <f>IF(AND(C7&gt;0,C7&lt;89),1,0)</f>
        <v>0</v>
      </c>
    </row>
    <row r="8" spans="2:8" ht="12.75">
      <c r="B8" t="s">
        <v>77</v>
      </c>
      <c r="C8">
        <v>95</v>
      </c>
      <c r="D8" t="s">
        <v>64</v>
      </c>
      <c r="E8" s="18">
        <v>7.24</v>
      </c>
      <c r="G8">
        <f>IF(C8&gt;0,1,0)</f>
        <v>1</v>
      </c>
      <c r="H8">
        <f>IF(AND(C8&gt;0,C8&lt;89),1,0)</f>
        <v>0</v>
      </c>
    </row>
    <row r="9" spans="2:8" ht="12.75">
      <c r="B9" t="s">
        <v>78</v>
      </c>
      <c r="C9">
        <v>94</v>
      </c>
      <c r="D9" t="s">
        <v>63</v>
      </c>
      <c r="E9" s="18">
        <v>7.79</v>
      </c>
      <c r="G9">
        <f>IF(C9&gt;0,1,0)</f>
        <v>1</v>
      </c>
      <c r="H9">
        <f>IF(AND(C9&gt;0,C9&lt;89),1,0)</f>
        <v>0</v>
      </c>
    </row>
    <row r="10" spans="2:8" ht="12.75">
      <c r="B10" t="s">
        <v>79</v>
      </c>
      <c r="C10">
        <v>94</v>
      </c>
      <c r="D10" t="s">
        <v>63</v>
      </c>
      <c r="E10" s="18">
        <v>7.56</v>
      </c>
      <c r="G10">
        <f>IF(C10&gt;0,1,0)</f>
        <v>1</v>
      </c>
      <c r="H10">
        <f>IF(AND(C10&gt;0,C10&lt;89),1,0)</f>
        <v>0</v>
      </c>
    </row>
    <row r="11" spans="2:8" ht="12.75">
      <c r="B11" s="20" t="s">
        <v>80</v>
      </c>
      <c r="C11" s="20"/>
      <c r="D11" s="20"/>
      <c r="G11">
        <f>IF(C11&gt;0,1,0)</f>
        <v>0</v>
      </c>
      <c r="H11">
        <f>IF(AND(C11&gt;0,C11&lt;89),1,0)</f>
        <v>0</v>
      </c>
    </row>
    <row r="12" spans="2:8" ht="12.75">
      <c r="B12" t="s">
        <v>81</v>
      </c>
      <c r="C12">
        <v>96</v>
      </c>
      <c r="D12" t="s">
        <v>67</v>
      </c>
      <c r="E12" s="18">
        <v>8.56</v>
      </c>
      <c r="G12">
        <f>IF(C12&gt;0,1,0)</f>
        <v>1</v>
      </c>
      <c r="H12">
        <f>IF(AND(C12&gt;0,C12&lt;89),1,0)</f>
        <v>0</v>
      </c>
    </row>
    <row r="13" spans="2:8" ht="12.75">
      <c r="B13" t="s">
        <v>82</v>
      </c>
      <c r="C13">
        <v>94</v>
      </c>
      <c r="D13" t="s">
        <v>63</v>
      </c>
      <c r="E13" s="18">
        <v>7.29</v>
      </c>
      <c r="G13">
        <f>IF(C13&gt;0,1,0)</f>
        <v>1</v>
      </c>
      <c r="H13">
        <f>IF(AND(C13&gt;0,C13&lt;89),1,0)</f>
        <v>0</v>
      </c>
    </row>
    <row r="14" spans="2:8" ht="12.75">
      <c r="B14" t="s">
        <v>83</v>
      </c>
      <c r="C14">
        <v>94</v>
      </c>
      <c r="D14" t="s">
        <v>67</v>
      </c>
      <c r="E14" s="18">
        <v>7.85</v>
      </c>
      <c r="G14">
        <f>IF(C14&gt;0,1,0)</f>
        <v>1</v>
      </c>
      <c r="H14">
        <f>IF(AND(C14&gt;0,C14&lt;89),1,0)</f>
        <v>0</v>
      </c>
    </row>
    <row r="15" spans="2:8" ht="12.75">
      <c r="B15" t="s">
        <v>84</v>
      </c>
      <c r="C15">
        <v>93</v>
      </c>
      <c r="D15" t="s">
        <v>63</v>
      </c>
      <c r="E15" s="18">
        <v>7.22</v>
      </c>
      <c r="G15">
        <f>IF(C15&gt;0,1,0)</f>
        <v>1</v>
      </c>
      <c r="H15">
        <f>IF(AND(C15&gt;0,C15&lt;89),1,0)</f>
        <v>0</v>
      </c>
    </row>
    <row r="16" spans="2:8" ht="12.75">
      <c r="B16" t="s">
        <v>85</v>
      </c>
      <c r="C16">
        <v>93</v>
      </c>
      <c r="D16" t="s">
        <v>67</v>
      </c>
      <c r="E16" s="18">
        <v>8.21</v>
      </c>
      <c r="G16">
        <f>IF(C16&gt;0,1,0)</f>
        <v>1</v>
      </c>
      <c r="H16">
        <f>IF(AND(C16&gt;0,C16&lt;89),1,0)</f>
        <v>0</v>
      </c>
    </row>
    <row r="17" spans="2:8" ht="12.75">
      <c r="B17" s="20" t="s">
        <v>89</v>
      </c>
      <c r="C17" s="20"/>
      <c r="D17" s="20"/>
      <c r="G17">
        <f>IF(C17&gt;0,1,0)</f>
        <v>0</v>
      </c>
      <c r="H17">
        <f>IF(AND(C17&gt;0,C17&lt;89),1,0)</f>
        <v>0</v>
      </c>
    </row>
    <row r="18" spans="2:8" ht="12.75">
      <c r="B18" s="23" t="s">
        <v>87</v>
      </c>
      <c r="C18" s="23">
        <v>91</v>
      </c>
      <c r="D18" s="23" t="s">
        <v>63</v>
      </c>
      <c r="E18" s="24">
        <v>6.46</v>
      </c>
      <c r="G18">
        <f>IF(C18&gt;0,1,0)</f>
        <v>1</v>
      </c>
      <c r="H18">
        <f>IF(AND(C18&gt;0,C18&lt;89),1,0)</f>
        <v>0</v>
      </c>
    </row>
    <row r="19" spans="2:8" ht="12.75">
      <c r="B19" t="s">
        <v>86</v>
      </c>
      <c r="C19">
        <v>92</v>
      </c>
      <c r="D19" t="s">
        <v>63</v>
      </c>
      <c r="E19" s="18">
        <v>6.76</v>
      </c>
      <c r="G19">
        <f>IF(C19&gt;0,1,0)</f>
        <v>1</v>
      </c>
      <c r="H19">
        <f>IF(AND(C19&gt;0,C19&lt;89),1,0)</f>
        <v>0</v>
      </c>
    </row>
    <row r="20" spans="2:8" ht="12.75">
      <c r="B20" t="s">
        <v>88</v>
      </c>
      <c r="C20">
        <v>92</v>
      </c>
      <c r="D20" t="s">
        <v>63</v>
      </c>
      <c r="E20" s="18">
        <v>7.15</v>
      </c>
      <c r="G20">
        <f>IF(C20&gt;0,1,0)</f>
        <v>1</v>
      </c>
      <c r="H20">
        <f>IF(AND(C20&gt;0,C20&lt;89),1,0)</f>
        <v>0</v>
      </c>
    </row>
    <row r="21" spans="2:8" ht="12.75">
      <c r="B21" s="20" t="s">
        <v>90</v>
      </c>
      <c r="C21" s="20"/>
      <c r="D21" s="20"/>
      <c r="G21">
        <f>IF(C21&gt;0,1,0)</f>
        <v>0</v>
      </c>
      <c r="H21">
        <f>IF(AND(C21&gt;0,C21&lt;89),1,0)</f>
        <v>0</v>
      </c>
    </row>
    <row r="22" spans="2:8" ht="12.75">
      <c r="B22" t="s">
        <v>91</v>
      </c>
      <c r="C22">
        <v>91</v>
      </c>
      <c r="D22" t="s">
        <v>64</v>
      </c>
      <c r="E22" s="18">
        <v>6.17</v>
      </c>
      <c r="G22">
        <f>IF(C22&gt;0,1,0)</f>
        <v>1</v>
      </c>
      <c r="H22">
        <f>IF(AND(C22&gt;0,C22&lt;89),1,0)</f>
        <v>0</v>
      </c>
    </row>
    <row r="23" spans="2:8" ht="12.75">
      <c r="B23" t="s">
        <v>92</v>
      </c>
      <c r="C23">
        <v>91</v>
      </c>
      <c r="D23" t="s">
        <v>63</v>
      </c>
      <c r="E23" s="18">
        <v>6.25</v>
      </c>
      <c r="G23">
        <f>IF(C23&gt;0,1,0)</f>
        <v>1</v>
      </c>
      <c r="H23">
        <f>IF(AND(C23&gt;0,C23&lt;89),1,0)</f>
        <v>0</v>
      </c>
    </row>
    <row r="24" spans="2:8" ht="12.75">
      <c r="B24" t="s">
        <v>93</v>
      </c>
      <c r="C24">
        <v>92</v>
      </c>
      <c r="D24" t="s">
        <v>63</v>
      </c>
      <c r="E24" s="18">
        <v>6.89</v>
      </c>
      <c r="G24">
        <f>IF(C24&gt;0,1,0)</f>
        <v>1</v>
      </c>
      <c r="H24">
        <f>IF(AND(C24&gt;0,C24&lt;89),1,0)</f>
        <v>0</v>
      </c>
    </row>
    <row r="25" spans="2:8" ht="12.75">
      <c r="B25" t="s">
        <v>94</v>
      </c>
      <c r="C25">
        <v>92</v>
      </c>
      <c r="D25" t="s">
        <v>63</v>
      </c>
      <c r="E25" s="18">
        <v>7.09</v>
      </c>
      <c r="G25">
        <f>IF(C25&gt;0,1,0)</f>
        <v>1</v>
      </c>
      <c r="H25">
        <f>IF(AND(C25&gt;0,C25&lt;89),1,0)</f>
        <v>0</v>
      </c>
    </row>
    <row r="26" spans="2:8" ht="12.75">
      <c r="B26" t="s">
        <v>95</v>
      </c>
      <c r="C26">
        <v>92</v>
      </c>
      <c r="D26" t="s">
        <v>63</v>
      </c>
      <c r="E26" s="18">
        <v>7.24</v>
      </c>
      <c r="G26">
        <f>IF(C26&gt;0,1,0)</f>
        <v>1</v>
      </c>
      <c r="H26">
        <f>IF(AND(C26&gt;0,C26&lt;89),1,0)</f>
        <v>0</v>
      </c>
    </row>
    <row r="27" spans="2:8" ht="12.75">
      <c r="B27" t="s">
        <v>96</v>
      </c>
      <c r="C27">
        <v>92</v>
      </c>
      <c r="D27" t="s">
        <v>63</v>
      </c>
      <c r="E27" s="18">
        <v>7.54</v>
      </c>
      <c r="G27">
        <f>IF(C27&gt;0,1,0)</f>
        <v>1</v>
      </c>
      <c r="H27">
        <f>IF(AND(C27&gt;0,C27&lt;89),1,0)</f>
        <v>0</v>
      </c>
    </row>
    <row r="28" spans="2:8" ht="12.75">
      <c r="B28" s="21" t="s">
        <v>97</v>
      </c>
      <c r="G28">
        <f>IF(C28&gt;0,1,0)</f>
        <v>0</v>
      </c>
      <c r="H28">
        <f>IF(AND(C28&gt;0,C28&lt;89),1,0)</f>
        <v>0</v>
      </c>
    </row>
    <row r="29" spans="2:8" ht="12.75">
      <c r="B29" s="20" t="s">
        <v>98</v>
      </c>
      <c r="C29" s="20"/>
      <c r="D29" s="20"/>
      <c r="G29">
        <f>IF(C29&gt;0,1,0)</f>
        <v>0</v>
      </c>
      <c r="H29">
        <f>IF(AND(C29&gt;0,C29&lt;89),1,0)</f>
        <v>0</v>
      </c>
    </row>
    <row r="30" spans="2:8" ht="12.75">
      <c r="B30" t="s">
        <v>74</v>
      </c>
      <c r="C30">
        <v>94</v>
      </c>
      <c r="D30" t="s">
        <v>63</v>
      </c>
      <c r="E30" s="18">
        <v>12.76</v>
      </c>
      <c r="G30">
        <f>IF(C30&gt;0,1,0)</f>
        <v>1</v>
      </c>
      <c r="H30">
        <f>IF(AND(C30&gt;0,C30&lt;89),1,0)</f>
        <v>0</v>
      </c>
    </row>
    <row r="31" spans="2:8" ht="12.75">
      <c r="B31" t="s">
        <v>75</v>
      </c>
      <c r="C31">
        <v>94</v>
      </c>
      <c r="D31" t="s">
        <v>63</v>
      </c>
      <c r="E31" s="18">
        <v>12.3</v>
      </c>
      <c r="G31">
        <f>IF(C31&gt;0,1,0)</f>
        <v>1</v>
      </c>
      <c r="H31">
        <f>IF(AND(C31&gt;0,C31&lt;89),1,0)</f>
        <v>0</v>
      </c>
    </row>
    <row r="32" spans="2:8" ht="12.75">
      <c r="B32" t="s">
        <v>76</v>
      </c>
      <c r="C32">
        <v>93</v>
      </c>
      <c r="D32" t="s">
        <v>63</v>
      </c>
      <c r="E32" s="18">
        <v>10.16</v>
      </c>
      <c r="G32">
        <f>IF(C32&gt;0,1,0)</f>
        <v>1</v>
      </c>
      <c r="H32">
        <f>IF(AND(C32&gt;0,C32&lt;89),1,0)</f>
        <v>0</v>
      </c>
    </row>
    <row r="33" spans="2:8" ht="12.75">
      <c r="B33" t="s">
        <v>77</v>
      </c>
      <c r="C33">
        <v>95</v>
      </c>
      <c r="D33" t="s">
        <v>64</v>
      </c>
      <c r="E33" s="18">
        <v>10.42</v>
      </c>
      <c r="G33">
        <f>IF(C33&gt;0,1,0)</f>
        <v>1</v>
      </c>
      <c r="H33">
        <f>IF(AND(C33&gt;0,C33&lt;89),1,0)</f>
        <v>0</v>
      </c>
    </row>
    <row r="34" spans="2:8" ht="12.75">
      <c r="B34" t="s">
        <v>78</v>
      </c>
      <c r="C34">
        <v>94</v>
      </c>
      <c r="D34" t="s">
        <v>63</v>
      </c>
      <c r="E34" s="18">
        <v>11.14</v>
      </c>
      <c r="G34">
        <f>IF(C34&gt;0,1,0)</f>
        <v>1</v>
      </c>
      <c r="H34">
        <f>IF(AND(C34&gt;0,C34&lt;89),1,0)</f>
        <v>0</v>
      </c>
    </row>
    <row r="35" spans="2:8" ht="12.75">
      <c r="B35" t="s">
        <v>79</v>
      </c>
      <c r="C35">
        <v>94</v>
      </c>
      <c r="D35" t="s">
        <v>63</v>
      </c>
      <c r="E35" s="18">
        <v>11.1</v>
      </c>
      <c r="G35">
        <f>IF(C35&gt;0,1,0)</f>
        <v>1</v>
      </c>
      <c r="H35">
        <f>IF(AND(C35&gt;0,C35&lt;89),1,0)</f>
        <v>0</v>
      </c>
    </row>
    <row r="36" spans="2:8" ht="12.75">
      <c r="B36" s="20" t="s">
        <v>99</v>
      </c>
      <c r="C36" s="20"/>
      <c r="D36" s="20"/>
      <c r="G36">
        <f>IF(C36&gt;0,1,0)</f>
        <v>0</v>
      </c>
      <c r="H36">
        <f>IF(AND(C36&gt;0,C36&lt;89),1,0)</f>
        <v>0</v>
      </c>
    </row>
    <row r="37" spans="2:8" ht="12.75">
      <c r="B37" t="s">
        <v>81</v>
      </c>
      <c r="C37">
        <v>96</v>
      </c>
      <c r="D37" t="s">
        <v>67</v>
      </c>
      <c r="E37" s="18">
        <v>12.83</v>
      </c>
      <c r="G37">
        <f>IF(C37&gt;0,1,0)</f>
        <v>1</v>
      </c>
      <c r="H37">
        <f>IF(AND(C37&gt;0,C37&lt;89),1,0)</f>
        <v>0</v>
      </c>
    </row>
    <row r="38" spans="2:8" ht="12.75">
      <c r="B38" t="s">
        <v>82</v>
      </c>
      <c r="C38">
        <v>94</v>
      </c>
      <c r="D38" t="s">
        <v>63</v>
      </c>
      <c r="E38" s="18">
        <v>10.36</v>
      </c>
      <c r="G38">
        <f>IF(C38&gt;0,1,0)</f>
        <v>1</v>
      </c>
      <c r="H38">
        <f>IF(AND(C38&gt;0,C38&lt;89),1,0)</f>
        <v>0</v>
      </c>
    </row>
    <row r="39" spans="2:8" ht="12.75">
      <c r="B39" t="s">
        <v>83</v>
      </c>
      <c r="C39">
        <v>94</v>
      </c>
      <c r="D39" t="s">
        <v>67</v>
      </c>
      <c r="E39" s="18">
        <v>11.36</v>
      </c>
      <c r="G39">
        <f>IF(C39&gt;0,1,0)</f>
        <v>1</v>
      </c>
      <c r="H39">
        <f>IF(AND(C39&gt;0,C39&lt;89),1,0)</f>
        <v>0</v>
      </c>
    </row>
    <row r="40" spans="2:8" ht="12.75">
      <c r="B40" t="s">
        <v>84</v>
      </c>
      <c r="C40">
        <v>93</v>
      </c>
      <c r="D40" t="s">
        <v>63</v>
      </c>
      <c r="E40" s="18">
        <v>10.38</v>
      </c>
      <c r="G40">
        <f>IF(C40&gt;0,1,0)</f>
        <v>1</v>
      </c>
      <c r="H40">
        <f>IF(AND(C40&gt;0,C40&lt;89),1,0)</f>
        <v>0</v>
      </c>
    </row>
    <row r="41" spans="2:8" ht="12.75">
      <c r="B41" t="s">
        <v>85</v>
      </c>
      <c r="C41">
        <v>93</v>
      </c>
      <c r="D41" t="s">
        <v>67</v>
      </c>
      <c r="E41" s="18">
        <v>12.07</v>
      </c>
      <c r="G41">
        <f>IF(C41&gt;0,1,0)</f>
        <v>1</v>
      </c>
      <c r="H41">
        <f>IF(AND(C41&gt;0,C41&lt;89),1,0)</f>
        <v>0</v>
      </c>
    </row>
    <row r="42" spans="2:8" ht="12.75">
      <c r="B42" s="20" t="s">
        <v>100</v>
      </c>
      <c r="C42" s="20"/>
      <c r="D42" s="20"/>
      <c r="G42">
        <f>IF(C42&gt;0,1,0)</f>
        <v>0</v>
      </c>
      <c r="H42">
        <f>IF(AND(C42&gt;0,C42&lt;89),1,0)</f>
        <v>0</v>
      </c>
    </row>
    <row r="43" spans="2:8" ht="12.75">
      <c r="B43" t="s">
        <v>101</v>
      </c>
      <c r="C43">
        <v>89</v>
      </c>
      <c r="D43" t="s">
        <v>63</v>
      </c>
      <c r="E43" s="18">
        <v>9.07</v>
      </c>
      <c r="G43">
        <f>IF(C43&gt;0,1,0)</f>
        <v>1</v>
      </c>
      <c r="H43">
        <f>IF(AND(C43&gt;0,C43&lt;89),1,0)</f>
        <v>0</v>
      </c>
    </row>
    <row r="44" spans="2:8" ht="12.75">
      <c r="B44" s="23" t="s">
        <v>87</v>
      </c>
      <c r="C44" s="23">
        <v>91</v>
      </c>
      <c r="D44" s="23" t="s">
        <v>63</v>
      </c>
      <c r="E44" s="24">
        <v>9.3</v>
      </c>
      <c r="G44">
        <f>IF(C44&gt;0,1,0)</f>
        <v>1</v>
      </c>
      <c r="H44">
        <f>IF(AND(C44&gt;0,C44&lt;89),1,0)</f>
        <v>0</v>
      </c>
    </row>
    <row r="45" spans="2:8" ht="12.75">
      <c r="B45" t="s">
        <v>86</v>
      </c>
      <c r="C45">
        <v>92</v>
      </c>
      <c r="D45" t="s">
        <v>63</v>
      </c>
      <c r="E45" s="18">
        <v>9.62</v>
      </c>
      <c r="G45">
        <f>IF(C45&gt;0,1,0)</f>
        <v>1</v>
      </c>
      <c r="H45">
        <f>IF(AND(C45&gt;0,C45&lt;89),1,0)</f>
        <v>0</v>
      </c>
    </row>
    <row r="46" spans="2:8" ht="12.75">
      <c r="B46" t="s">
        <v>88</v>
      </c>
      <c r="C46">
        <v>92</v>
      </c>
      <c r="D46" t="s">
        <v>63</v>
      </c>
      <c r="E46" s="18">
        <v>10.09</v>
      </c>
      <c r="G46">
        <f>IF(C46&gt;0,1,0)</f>
        <v>1</v>
      </c>
      <c r="H46">
        <f>IF(AND(C46&gt;0,C46&lt;89),1,0)</f>
        <v>0</v>
      </c>
    </row>
    <row r="47" spans="2:8" ht="12.75">
      <c r="B47" s="20" t="s">
        <v>102</v>
      </c>
      <c r="C47" s="20"/>
      <c r="D47" s="20"/>
      <c r="G47">
        <f>IF(C47&gt;0,1,0)</f>
        <v>0</v>
      </c>
      <c r="H47">
        <f>IF(AND(C47&gt;0,C47&lt;89),1,0)</f>
        <v>0</v>
      </c>
    </row>
    <row r="48" spans="2:8" ht="12.75">
      <c r="B48" t="s">
        <v>93</v>
      </c>
      <c r="C48">
        <v>92</v>
      </c>
      <c r="D48" t="s">
        <v>63</v>
      </c>
      <c r="E48" s="18">
        <v>10.03</v>
      </c>
      <c r="G48">
        <f>IF(C48&gt;0,1,0)</f>
        <v>1</v>
      </c>
      <c r="H48">
        <f>IF(AND(C48&gt;0,C48&lt;89),1,0)</f>
        <v>0</v>
      </c>
    </row>
    <row r="49" spans="2:8" ht="12.75">
      <c r="B49" t="s">
        <v>94</v>
      </c>
      <c r="C49">
        <v>92</v>
      </c>
      <c r="D49" t="s">
        <v>63</v>
      </c>
      <c r="E49" s="18">
        <v>10.37</v>
      </c>
      <c r="G49">
        <f>IF(C49&gt;0,1,0)</f>
        <v>1</v>
      </c>
      <c r="H49">
        <f>IF(AND(C49&gt;0,C49&lt;89),1,0)</f>
        <v>0</v>
      </c>
    </row>
    <row r="50" spans="2:8" ht="12.75">
      <c r="B50" t="s">
        <v>95</v>
      </c>
      <c r="C50">
        <v>92</v>
      </c>
      <c r="D50" t="s">
        <v>63</v>
      </c>
      <c r="E50" s="18">
        <v>10.62</v>
      </c>
      <c r="G50">
        <f>IF(C50&gt;0,1,0)</f>
        <v>1</v>
      </c>
      <c r="H50">
        <f>IF(AND(C50&gt;0,C50&lt;89),1,0)</f>
        <v>0</v>
      </c>
    </row>
    <row r="51" spans="2:8" ht="12.75">
      <c r="B51" t="s">
        <v>96</v>
      </c>
      <c r="C51">
        <v>92</v>
      </c>
      <c r="D51" t="s">
        <v>63</v>
      </c>
      <c r="E51" s="18">
        <v>11.34</v>
      </c>
      <c r="G51">
        <f>IF(C51&gt;0,1,0)</f>
        <v>1</v>
      </c>
      <c r="H51">
        <f>IF(AND(C51&gt;0,C51&lt;89),1,0)</f>
        <v>0</v>
      </c>
    </row>
    <row r="52" spans="2:8" ht="12.75">
      <c r="B52" t="s">
        <v>103</v>
      </c>
      <c r="C52">
        <v>89</v>
      </c>
      <c r="D52" t="s">
        <v>66</v>
      </c>
      <c r="E52" s="18">
        <v>13.88</v>
      </c>
      <c r="G52">
        <f>IF(C52&gt;0,1,0)</f>
        <v>1</v>
      </c>
      <c r="H52">
        <f>IF(AND(C52&gt;0,C52&lt;89),1,0)</f>
        <v>0</v>
      </c>
    </row>
    <row r="53" spans="2:8" ht="12.75">
      <c r="B53" s="20" t="s">
        <v>105</v>
      </c>
      <c r="C53" s="20"/>
      <c r="D53" s="20"/>
      <c r="G53">
        <f>IF(C53&gt;0,1,0)</f>
        <v>0</v>
      </c>
      <c r="H53">
        <f>IF(AND(C53&gt;0,C53&lt;89),1,0)</f>
        <v>0</v>
      </c>
    </row>
    <row r="54" spans="2:8" ht="12.75">
      <c r="B54" t="s">
        <v>106</v>
      </c>
      <c r="C54">
        <v>90</v>
      </c>
      <c r="D54" t="s">
        <v>63</v>
      </c>
      <c r="E54" s="18">
        <v>8.43</v>
      </c>
      <c r="G54">
        <f>IF(C54&gt;0,1,0)</f>
        <v>1</v>
      </c>
      <c r="H54">
        <f>IF(AND(C54&gt;0,C54&lt;89),1,0)</f>
        <v>0</v>
      </c>
    </row>
    <row r="55" spans="2:8" ht="12.75">
      <c r="B55" t="s">
        <v>107</v>
      </c>
      <c r="C55">
        <v>89</v>
      </c>
      <c r="D55" t="s">
        <v>63</v>
      </c>
      <c r="E55" s="18">
        <v>8.56</v>
      </c>
      <c r="G55">
        <f>IF(C55&gt;0,1,0)</f>
        <v>1</v>
      </c>
      <c r="H55">
        <f>IF(AND(C55&gt;0,C55&lt;89),1,0)</f>
        <v>0</v>
      </c>
    </row>
    <row r="56" spans="2:8" ht="12.75">
      <c r="B56" t="s">
        <v>104</v>
      </c>
      <c r="C56">
        <v>90</v>
      </c>
      <c r="D56" t="s">
        <v>63</v>
      </c>
      <c r="E56" s="18">
        <v>8.88</v>
      </c>
      <c r="G56">
        <f>IF(C56&gt;0,1,0)</f>
        <v>1</v>
      </c>
      <c r="H56">
        <f>IF(AND(C56&gt;0,C56&lt;89),1,0)</f>
        <v>0</v>
      </c>
    </row>
    <row r="57" spans="2:8" ht="12.75">
      <c r="B57" t="s">
        <v>91</v>
      </c>
      <c r="C57">
        <v>91</v>
      </c>
      <c r="D57" t="s">
        <v>64</v>
      </c>
      <c r="E57" s="18">
        <v>8.89</v>
      </c>
      <c r="G57">
        <f>IF(C57&gt;0,1,0)</f>
        <v>1</v>
      </c>
      <c r="H57">
        <f>IF(AND(C57&gt;0,C57&lt;89),1,0)</f>
        <v>0</v>
      </c>
    </row>
    <row r="58" spans="2:8" ht="12.75">
      <c r="B58" t="s">
        <v>92</v>
      </c>
      <c r="C58">
        <v>91</v>
      </c>
      <c r="D58" t="s">
        <v>63</v>
      </c>
      <c r="E58" s="18">
        <v>9.01</v>
      </c>
      <c r="G58">
        <f>IF(C58&gt;0,1,0)</f>
        <v>1</v>
      </c>
      <c r="H58">
        <f>IF(AND(C58&gt;0,C58&lt;89),1,0)</f>
        <v>0</v>
      </c>
    </row>
    <row r="59" spans="2:8" ht="12.75">
      <c r="B59" s="21" t="s">
        <v>108</v>
      </c>
      <c r="G59">
        <f>IF(C59&gt;0,1,0)</f>
        <v>0</v>
      </c>
      <c r="H59">
        <f>IF(AND(C59&gt;0,C59&lt;89),1,0)</f>
        <v>0</v>
      </c>
    </row>
    <row r="60" spans="2:8" ht="12.75">
      <c r="B60" s="20" t="s">
        <v>111</v>
      </c>
      <c r="C60" s="20"/>
      <c r="D60" s="20"/>
      <c r="G60">
        <f>IF(C60&gt;0,1,0)</f>
        <v>0</v>
      </c>
      <c r="H60">
        <f>IF(AND(C60&gt;0,C60&lt;89),1,0)</f>
        <v>0</v>
      </c>
    </row>
    <row r="61" spans="2:8" ht="12.75">
      <c r="B61" t="s">
        <v>107</v>
      </c>
      <c r="C61">
        <v>89</v>
      </c>
      <c r="D61" t="s">
        <v>63</v>
      </c>
      <c r="E61" s="18">
        <v>13.47</v>
      </c>
      <c r="G61">
        <f>IF(C61&gt;0,1,0)</f>
        <v>1</v>
      </c>
      <c r="H61">
        <f>IF(AND(C61&gt;0,C61&lt;89),1,0)</f>
        <v>0</v>
      </c>
    </row>
    <row r="62" spans="2:8" ht="12.75">
      <c r="B62" t="s">
        <v>106</v>
      </c>
      <c r="C62">
        <v>90</v>
      </c>
      <c r="D62" t="s">
        <v>63</v>
      </c>
      <c r="E62" s="18">
        <v>13.6</v>
      </c>
      <c r="G62">
        <f>IF(C62&gt;0,1,0)</f>
        <v>1</v>
      </c>
      <c r="H62">
        <f>IF(AND(C62&gt;0,C62&lt;89),1,0)</f>
        <v>0</v>
      </c>
    </row>
    <row r="63" spans="2:8" ht="12.75">
      <c r="B63" t="s">
        <v>104</v>
      </c>
      <c r="C63">
        <v>90</v>
      </c>
      <c r="D63" t="s">
        <v>63</v>
      </c>
      <c r="E63" s="18">
        <v>14.59</v>
      </c>
      <c r="G63">
        <f>IF(C63&gt;0,1,0)</f>
        <v>1</v>
      </c>
      <c r="H63">
        <f>IF(AND(C63&gt;0,C63&lt;89),1,0)</f>
        <v>0</v>
      </c>
    </row>
    <row r="64" spans="2:8" ht="12.75">
      <c r="B64" t="s">
        <v>92</v>
      </c>
      <c r="C64">
        <v>91</v>
      </c>
      <c r="D64" t="s">
        <v>63</v>
      </c>
      <c r="E64" s="18">
        <v>14.77</v>
      </c>
      <c r="G64">
        <f>IF(C64&gt;0,1,0)</f>
        <v>1</v>
      </c>
      <c r="H64">
        <f>IF(AND(C64&gt;0,C64&lt;89),1,0)</f>
        <v>0</v>
      </c>
    </row>
    <row r="65" spans="2:8" ht="12.75">
      <c r="B65" s="20" t="s">
        <v>112</v>
      </c>
      <c r="C65" s="20"/>
      <c r="D65" s="20"/>
      <c r="G65">
        <f>IF(C65&gt;0,1,0)</f>
        <v>0</v>
      </c>
      <c r="H65">
        <f>IF(AND(C65&gt;0,C65&lt;89),1,0)</f>
        <v>0</v>
      </c>
    </row>
    <row r="66" spans="2:9" ht="12.75">
      <c r="B66" t="s">
        <v>113</v>
      </c>
      <c r="C66">
        <v>88</v>
      </c>
      <c r="D66" t="s">
        <v>63</v>
      </c>
      <c r="E66" s="18">
        <v>13.36</v>
      </c>
      <c r="G66">
        <f>IF(C66&gt;0,1,0)</f>
        <v>1</v>
      </c>
      <c r="H66">
        <f>IF(AND(C66&gt;0,C66&lt;89),1,0)</f>
        <v>1</v>
      </c>
      <c r="I66" s="25">
        <v>30</v>
      </c>
    </row>
    <row r="67" spans="2:10" ht="12.75">
      <c r="B67" t="s">
        <v>114</v>
      </c>
      <c r="C67">
        <v>88</v>
      </c>
      <c r="D67" t="s">
        <v>110</v>
      </c>
      <c r="E67" s="18">
        <v>13.5</v>
      </c>
      <c r="G67">
        <f>IF(C67&gt;0,1,0)</f>
        <v>1</v>
      </c>
      <c r="H67">
        <f>IF(AND(C67&gt;0,C67&lt;89),1,0)</f>
        <v>1</v>
      </c>
      <c r="J67" s="28">
        <v>25</v>
      </c>
    </row>
    <row r="68" spans="2:9" ht="12.75">
      <c r="B68" t="s">
        <v>115</v>
      </c>
      <c r="C68">
        <v>87</v>
      </c>
      <c r="D68" t="s">
        <v>63</v>
      </c>
      <c r="E68" s="18">
        <v>16.74</v>
      </c>
      <c r="G68">
        <f>IF(C68&gt;0,1,0)</f>
        <v>1</v>
      </c>
      <c r="H68">
        <f>IF(AND(C68&gt;0,C68&lt;89),1,0)</f>
        <v>1</v>
      </c>
      <c r="I68" s="25">
        <v>23</v>
      </c>
    </row>
    <row r="69" spans="2:8" ht="12.75">
      <c r="B69" s="20" t="s">
        <v>116</v>
      </c>
      <c r="C69" s="20"/>
      <c r="D69" s="20"/>
      <c r="G69">
        <f>IF(C69&gt;0,1,0)</f>
        <v>0</v>
      </c>
      <c r="H69">
        <f>IF(AND(C69&gt;0,C69&lt;89),1,0)</f>
        <v>0</v>
      </c>
    </row>
    <row r="70" spans="2:9" ht="12.75">
      <c r="B70" t="s">
        <v>122</v>
      </c>
      <c r="C70">
        <v>86</v>
      </c>
      <c r="D70" t="s">
        <v>63</v>
      </c>
      <c r="E70" s="18">
        <v>12.3</v>
      </c>
      <c r="G70">
        <f>IF(C70&gt;0,1,0)</f>
        <v>1</v>
      </c>
      <c r="H70">
        <f>IF(AND(C70&gt;0,C70&lt;89),1,0)</f>
        <v>1</v>
      </c>
      <c r="I70" s="25">
        <v>23</v>
      </c>
    </row>
    <row r="71" spans="2:10" ht="12.75">
      <c r="B71" t="s">
        <v>120</v>
      </c>
      <c r="C71">
        <v>88</v>
      </c>
      <c r="D71" t="s">
        <v>110</v>
      </c>
      <c r="E71" s="18">
        <v>12.31</v>
      </c>
      <c r="G71">
        <f>IF(C71&gt;0,1,0)</f>
        <v>1</v>
      </c>
      <c r="H71">
        <f>IF(AND(C71&gt;0,C71&lt;89),1,0)</f>
        <v>1</v>
      </c>
      <c r="J71">
        <v>30</v>
      </c>
    </row>
    <row r="72" spans="2:10" ht="12.75">
      <c r="B72" t="s">
        <v>121</v>
      </c>
      <c r="C72">
        <v>88</v>
      </c>
      <c r="D72" t="s">
        <v>110</v>
      </c>
      <c r="E72" s="18">
        <v>12.32</v>
      </c>
      <c r="G72">
        <f>IF(C72&gt;0,1,0)</f>
        <v>1</v>
      </c>
      <c r="H72">
        <f>IF(AND(C72&gt;0,C72&lt;89),1,0)</f>
        <v>1</v>
      </c>
      <c r="J72">
        <v>25</v>
      </c>
    </row>
    <row r="73" spans="2:8" ht="12.75">
      <c r="B73" t="s">
        <v>117</v>
      </c>
      <c r="C73">
        <v>63</v>
      </c>
      <c r="D73" t="s">
        <v>118</v>
      </c>
      <c r="E73" s="18">
        <v>12.99</v>
      </c>
      <c r="G73">
        <f>IF(C73&gt;0,1,0)</f>
        <v>1</v>
      </c>
      <c r="H73">
        <f>IF(AND(C73&gt;0,C73&lt;89),1,0)</f>
        <v>1</v>
      </c>
    </row>
    <row r="74" spans="2:9" ht="12.75">
      <c r="B74" t="s">
        <v>123</v>
      </c>
      <c r="C74">
        <v>85</v>
      </c>
      <c r="D74" t="s">
        <v>63</v>
      </c>
      <c r="E74" s="18">
        <v>13.38</v>
      </c>
      <c r="G74">
        <f>IF(C74&gt;0,1,0)</f>
        <v>1</v>
      </c>
      <c r="H74">
        <f>IF(AND(C74&gt;0,C74&lt;89),1,0)</f>
        <v>1</v>
      </c>
      <c r="I74" s="25">
        <v>22</v>
      </c>
    </row>
    <row r="75" spans="2:8" ht="12.75">
      <c r="B75" t="s">
        <v>119</v>
      </c>
      <c r="C75">
        <v>56</v>
      </c>
      <c r="D75" t="s">
        <v>118</v>
      </c>
      <c r="E75" s="18">
        <v>13.85</v>
      </c>
      <c r="G75">
        <f>IF(C75&gt;0,1,0)</f>
        <v>1</v>
      </c>
      <c r="H75">
        <f>IF(AND(C75&gt;0,C75&lt;89),1,0)</f>
        <v>1</v>
      </c>
    </row>
    <row r="76" spans="2:9" ht="12.75">
      <c r="B76" t="s">
        <v>124</v>
      </c>
      <c r="C76">
        <v>86</v>
      </c>
      <c r="D76" t="s">
        <v>63</v>
      </c>
      <c r="E76" s="18">
        <v>13.88</v>
      </c>
      <c r="G76">
        <f>IF(C76&gt;0,1,0)</f>
        <v>1</v>
      </c>
      <c r="H76">
        <f>IF(AND(C76&gt;0,C76&lt;89),1,0)</f>
        <v>1</v>
      </c>
      <c r="I76" s="25">
        <v>20</v>
      </c>
    </row>
    <row r="77" spans="2:8" ht="12.75">
      <c r="B77" s="21" t="s">
        <v>125</v>
      </c>
      <c r="G77">
        <f>IF(C77&gt;0,1,0)</f>
        <v>0</v>
      </c>
      <c r="H77">
        <f>IF(AND(C77&gt;0,C77&lt;89),1,0)</f>
        <v>0</v>
      </c>
    </row>
    <row r="78" spans="2:8" ht="12.75">
      <c r="B78" t="s">
        <v>121</v>
      </c>
      <c r="C78">
        <v>88</v>
      </c>
      <c r="D78" t="s">
        <v>110</v>
      </c>
      <c r="E78" s="18">
        <v>28.67</v>
      </c>
      <c r="G78">
        <f>IF(C78&gt;0,1,0)</f>
        <v>1</v>
      </c>
      <c r="H78">
        <f>IF(AND(C78&gt;0,C78&lt;89),1,0)</f>
        <v>1</v>
      </c>
    </row>
    <row r="79" spans="2:8" ht="12.75">
      <c r="B79" t="s">
        <v>126</v>
      </c>
      <c r="C79">
        <v>89</v>
      </c>
      <c r="D79" t="s">
        <v>63</v>
      </c>
      <c r="E79" s="18">
        <v>35.5</v>
      </c>
      <c r="G79">
        <f>IF(C79&gt;0,1,0)</f>
        <v>1</v>
      </c>
      <c r="H79">
        <f>IF(AND(C79&gt;0,C79&lt;89),1,0)</f>
        <v>0</v>
      </c>
    </row>
    <row r="80" spans="2:8" ht="12.75">
      <c r="B80" s="21" t="s">
        <v>127</v>
      </c>
      <c r="G80">
        <f>IF(C80&gt;0,1,0)</f>
        <v>0</v>
      </c>
      <c r="H80">
        <f>IF(AND(C80&gt;0,C80&lt;89),1,0)</f>
        <v>0</v>
      </c>
    </row>
    <row r="81" spans="2:8" ht="12.75">
      <c r="B81" s="21" t="s">
        <v>128</v>
      </c>
      <c r="G81">
        <f>IF(C81&gt;0,1,0)</f>
        <v>0</v>
      </c>
      <c r="H81">
        <f>IF(AND(C81&gt;0,C81&lt;89),1,0)</f>
        <v>0</v>
      </c>
    </row>
    <row r="82" spans="2:9" ht="12.75">
      <c r="B82" s="29" t="s">
        <v>129</v>
      </c>
      <c r="C82">
        <v>88</v>
      </c>
      <c r="D82" t="s">
        <v>63</v>
      </c>
      <c r="E82" s="18">
        <v>54.2</v>
      </c>
      <c r="G82">
        <f>IF(C82&gt;0,1,0)</f>
        <v>1</v>
      </c>
      <c r="H82">
        <f>IF(AND(C82&gt;0,C82&lt;89),1,0)</f>
        <v>1</v>
      </c>
      <c r="I82" s="25">
        <v>30</v>
      </c>
    </row>
    <row r="83" spans="2:12" ht="12.75">
      <c r="B83" s="29" t="s">
        <v>130</v>
      </c>
      <c r="C83">
        <v>87</v>
      </c>
      <c r="D83" t="s">
        <v>69</v>
      </c>
      <c r="E83" s="30" t="s">
        <v>131</v>
      </c>
      <c r="G83">
        <f>IF(C83&gt;0,1,0)</f>
        <v>1</v>
      </c>
      <c r="H83">
        <f>IF(AND(C83&gt;0,C83&lt;89),1,0)</f>
        <v>1</v>
      </c>
      <c r="L83">
        <v>25</v>
      </c>
    </row>
    <row r="84" spans="2:8" ht="12.75">
      <c r="B84" s="29" t="s">
        <v>170</v>
      </c>
      <c r="C84">
        <v>88</v>
      </c>
      <c r="D84" t="s">
        <v>63</v>
      </c>
      <c r="E84" s="30" t="s">
        <v>168</v>
      </c>
      <c r="G84">
        <f>IF(C84&gt;0,1,0)</f>
        <v>1</v>
      </c>
      <c r="H84">
        <f>IF(AND(C84&gt;0,C84&lt;89),1,0)</f>
        <v>1</v>
      </c>
    </row>
    <row r="85" spans="2:8" ht="12.75">
      <c r="B85" s="21" t="s">
        <v>132</v>
      </c>
      <c r="G85">
        <f>IF(C85&gt;0,1,0)</f>
        <v>0</v>
      </c>
      <c r="H85">
        <f>IF(AND(C85&gt;0,C85&lt;89),1,0)</f>
        <v>0</v>
      </c>
    </row>
    <row r="86" spans="2:8" ht="12.75">
      <c r="B86" s="29" t="s">
        <v>134</v>
      </c>
      <c r="C86">
        <v>44</v>
      </c>
      <c r="D86" t="s">
        <v>69</v>
      </c>
      <c r="E86" s="18">
        <v>51.69</v>
      </c>
      <c r="F86" t="s">
        <v>133</v>
      </c>
      <c r="G86">
        <f>IF(C86&gt;0,1,0)</f>
        <v>1</v>
      </c>
      <c r="H86">
        <f>IF(AND(C86&gt;0,C86&lt;89),1,0)</f>
        <v>1</v>
      </c>
    </row>
    <row r="87" spans="2:10" ht="12.75">
      <c r="B87" t="s">
        <v>121</v>
      </c>
      <c r="C87">
        <v>88</v>
      </c>
      <c r="D87" t="s">
        <v>110</v>
      </c>
      <c r="E87" s="18">
        <v>45.2</v>
      </c>
      <c r="F87" t="s">
        <v>136</v>
      </c>
      <c r="G87">
        <f>IF(C87&gt;0,1,0)</f>
        <v>1</v>
      </c>
      <c r="H87">
        <f>IF(AND(C87&gt;0,C87&lt;89),1,0)</f>
        <v>1</v>
      </c>
      <c r="J87">
        <v>30</v>
      </c>
    </row>
    <row r="88" spans="2:9" ht="12.75">
      <c r="B88" t="s">
        <v>122</v>
      </c>
      <c r="C88">
        <v>86</v>
      </c>
      <c r="D88" t="s">
        <v>63</v>
      </c>
      <c r="E88" s="18">
        <v>45.2</v>
      </c>
      <c r="F88" t="s">
        <v>135</v>
      </c>
      <c r="G88">
        <f>IF(C88&gt;0,1,0)</f>
        <v>1</v>
      </c>
      <c r="H88">
        <f>IF(AND(C88&gt;0,C88&lt;89),1,0)</f>
        <v>1</v>
      </c>
      <c r="I88" s="25">
        <v>25</v>
      </c>
    </row>
    <row r="89" spans="2:9" ht="12.75">
      <c r="B89" t="s">
        <v>124</v>
      </c>
      <c r="C89">
        <v>86</v>
      </c>
      <c r="D89" t="s">
        <v>63</v>
      </c>
      <c r="E89" s="18">
        <v>48.66</v>
      </c>
      <c r="F89" t="s">
        <v>135</v>
      </c>
      <c r="G89">
        <f>IF(C89&gt;0,1,0)</f>
        <v>1</v>
      </c>
      <c r="H89">
        <f>IF(AND(C89&gt;0,C89&lt;89),1,0)</f>
        <v>1</v>
      </c>
      <c r="I89" s="25">
        <v>23</v>
      </c>
    </row>
    <row r="90" spans="2:9" ht="12.75">
      <c r="B90" t="s">
        <v>123</v>
      </c>
      <c r="C90">
        <v>85</v>
      </c>
      <c r="D90" t="s">
        <v>63</v>
      </c>
      <c r="E90" s="18">
        <v>49.86</v>
      </c>
      <c r="F90" t="s">
        <v>135</v>
      </c>
      <c r="G90">
        <f>IF(C90&gt;0,1,0)</f>
        <v>1</v>
      </c>
      <c r="H90">
        <f>IF(AND(C90&gt;0,C90&lt;89),1,0)</f>
        <v>1</v>
      </c>
      <c r="I90" s="25">
        <v>22</v>
      </c>
    </row>
    <row r="91" spans="2:8" ht="12.75">
      <c r="B91" s="21" t="s">
        <v>137</v>
      </c>
      <c r="G91">
        <f>IF(C91&gt;0,1,0)</f>
        <v>0</v>
      </c>
      <c r="H91">
        <f>IF(AND(C91&gt;0,C91&lt;89),1,0)</f>
        <v>0</v>
      </c>
    </row>
    <row r="92" spans="2:8" ht="12.75">
      <c r="B92" s="21" t="s">
        <v>128</v>
      </c>
      <c r="G92">
        <f>IF(C92&gt;0,1,0)</f>
        <v>0</v>
      </c>
      <c r="H92">
        <f>IF(AND(C92&gt;0,C92&lt;89),1,0)</f>
        <v>0</v>
      </c>
    </row>
    <row r="93" spans="2:9" ht="12.75">
      <c r="B93" t="s">
        <v>113</v>
      </c>
      <c r="C93">
        <v>88</v>
      </c>
      <c r="D93" t="s">
        <v>63</v>
      </c>
      <c r="E93" s="30" t="s">
        <v>138</v>
      </c>
      <c r="G93">
        <f>IF(C93&gt;0,1,0)</f>
        <v>1</v>
      </c>
      <c r="H93">
        <f>IF(AND(C93&gt;0,C93&lt;89),1,0)</f>
        <v>1</v>
      </c>
      <c r="I93" s="25">
        <v>30</v>
      </c>
    </row>
    <row r="94" spans="2:9" ht="12.75">
      <c r="B94" t="s">
        <v>115</v>
      </c>
      <c r="C94">
        <v>87</v>
      </c>
      <c r="D94" t="s">
        <v>63</v>
      </c>
      <c r="E94" s="30" t="s">
        <v>139</v>
      </c>
      <c r="G94">
        <f>IF(C94&gt;0,1,0)</f>
        <v>1</v>
      </c>
      <c r="H94">
        <f>IF(AND(C94&gt;0,C94&lt;89),1,0)</f>
        <v>1</v>
      </c>
      <c r="I94" s="25">
        <v>25</v>
      </c>
    </row>
    <row r="95" spans="2:8" ht="12.75">
      <c r="B95" s="21" t="s">
        <v>132</v>
      </c>
      <c r="G95">
        <f>IF(C95&gt;0,1,0)</f>
        <v>0</v>
      </c>
      <c r="H95">
        <f>IF(AND(C95&gt;0,C95&lt;89),1,0)</f>
        <v>0</v>
      </c>
    </row>
    <row r="96" spans="2:10" ht="12.75">
      <c r="B96" t="s">
        <v>120</v>
      </c>
      <c r="C96">
        <v>88</v>
      </c>
      <c r="D96" t="s">
        <v>110</v>
      </c>
      <c r="E96" s="30" t="s">
        <v>140</v>
      </c>
      <c r="G96">
        <f>IF(C96&gt;0,1,0)</f>
        <v>1</v>
      </c>
      <c r="H96">
        <f>IF(AND(C96&gt;0,C96&lt;89),1,0)</f>
        <v>1</v>
      </c>
      <c r="J96">
        <v>30</v>
      </c>
    </row>
    <row r="97" spans="2:9" ht="12.75">
      <c r="B97" t="s">
        <v>123</v>
      </c>
      <c r="C97">
        <v>85</v>
      </c>
      <c r="D97" t="s">
        <v>63</v>
      </c>
      <c r="E97" s="30" t="s">
        <v>141</v>
      </c>
      <c r="G97">
        <f>IF(C97&gt;0,1,0)</f>
        <v>1</v>
      </c>
      <c r="H97">
        <f>IF(AND(C97&gt;0,C97&lt;89),1,0)</f>
        <v>1</v>
      </c>
      <c r="I97" s="25">
        <v>25</v>
      </c>
    </row>
    <row r="98" spans="2:8" ht="12.75">
      <c r="B98" t="s">
        <v>126</v>
      </c>
      <c r="C98">
        <v>89</v>
      </c>
      <c r="D98" t="s">
        <v>63</v>
      </c>
      <c r="E98" s="30" t="s">
        <v>142</v>
      </c>
      <c r="G98">
        <f>IF(C98&gt;0,1,0)</f>
        <v>1</v>
      </c>
      <c r="H98">
        <f>IF(AND(C98&gt;0,C98&lt;89),1,0)</f>
        <v>0</v>
      </c>
    </row>
    <row r="99" spans="2:8" ht="12.75">
      <c r="B99" s="21" t="s">
        <v>143</v>
      </c>
      <c r="G99">
        <f>IF(C99&gt;0,1,0)</f>
        <v>0</v>
      </c>
      <c r="H99">
        <f>IF(AND(C99&gt;0,C99&lt;89),1,0)</f>
        <v>0</v>
      </c>
    </row>
    <row r="100" spans="2:8" ht="12.75">
      <c r="B100" s="21" t="s">
        <v>128</v>
      </c>
      <c r="G100">
        <f>IF(C100&gt;0,1,0)</f>
        <v>0</v>
      </c>
      <c r="H100">
        <f>IF(AND(C100&gt;0,C100&lt;89),1,0)</f>
        <v>0</v>
      </c>
    </row>
    <row r="101" spans="2:8" ht="12.75">
      <c r="B101" s="23" t="s">
        <v>87</v>
      </c>
      <c r="C101" s="23">
        <v>91</v>
      </c>
      <c r="D101" s="23" t="s">
        <v>63</v>
      </c>
      <c r="E101" s="30" t="s">
        <v>144</v>
      </c>
      <c r="G101">
        <f>IF(C101&gt;0,1,0)</f>
        <v>1</v>
      </c>
      <c r="H101">
        <f>IF(AND(C101&gt;0,C101&lt;89),1,0)</f>
        <v>0</v>
      </c>
    </row>
    <row r="102" spans="2:8" ht="12.75">
      <c r="B102" s="23" t="s">
        <v>145</v>
      </c>
      <c r="C102" s="23">
        <v>91</v>
      </c>
      <c r="D102" s="23" t="s">
        <v>66</v>
      </c>
      <c r="E102" s="30" t="s">
        <v>146</v>
      </c>
      <c r="G102">
        <f>IF(C102&gt;0,1,0)</f>
        <v>1</v>
      </c>
      <c r="H102">
        <f>IF(AND(C102&gt;0,C102&lt;89),1,0)</f>
        <v>0</v>
      </c>
    </row>
    <row r="103" spans="2:8" ht="12.75">
      <c r="B103" s="22" t="s">
        <v>147</v>
      </c>
      <c r="E103" s="30"/>
      <c r="G103">
        <f>IF(C103&gt;0,1,0)</f>
        <v>0</v>
      </c>
      <c r="H103">
        <f>IF(AND(C103&gt;0,C103&lt;89),1,0)</f>
        <v>0</v>
      </c>
    </row>
    <row r="104" spans="2:8" ht="12.75">
      <c r="B104" s="22" t="s">
        <v>128</v>
      </c>
      <c r="E104" s="30"/>
      <c r="G104">
        <f>IF(C104&gt;0,1,0)</f>
        <v>0</v>
      </c>
      <c r="H104">
        <f>IF(AND(C104&gt;0,C104&lt;89),1,0)</f>
        <v>0</v>
      </c>
    </row>
    <row r="105" spans="2:9" ht="12.75">
      <c r="B105" s="29" t="s">
        <v>129</v>
      </c>
      <c r="C105">
        <v>88</v>
      </c>
      <c r="D105" t="s">
        <v>63</v>
      </c>
      <c r="E105" s="30" t="s">
        <v>148</v>
      </c>
      <c r="G105">
        <f>IF(C105&gt;0,1,0)</f>
        <v>1</v>
      </c>
      <c r="H105">
        <f>IF(AND(C105&gt;0,C105&lt;89),1,0)</f>
        <v>1</v>
      </c>
      <c r="I105" s="25">
        <v>30</v>
      </c>
    </row>
    <row r="106" spans="2:8" ht="12.75">
      <c r="B106" s="29" t="s">
        <v>149</v>
      </c>
      <c r="C106">
        <v>34</v>
      </c>
      <c r="D106" t="s">
        <v>68</v>
      </c>
      <c r="E106" s="30" t="s">
        <v>150</v>
      </c>
      <c r="G106">
        <f>IF(C106&gt;0,1,0)</f>
        <v>1</v>
      </c>
      <c r="H106">
        <f>IF(AND(C106&gt;0,C106&lt;89),1,0)</f>
        <v>1</v>
      </c>
    </row>
    <row r="107" spans="2:8" ht="12.75">
      <c r="B107" s="21" t="s">
        <v>132</v>
      </c>
      <c r="G107">
        <f>IF(C107&gt;0,1,0)</f>
        <v>0</v>
      </c>
      <c r="H107">
        <f>IF(AND(C107&gt;0,C107&lt;89),1,0)</f>
        <v>0</v>
      </c>
    </row>
    <row r="108" spans="2:8" ht="12.75">
      <c r="B108" s="29" t="s">
        <v>151</v>
      </c>
      <c r="C108">
        <v>83</v>
      </c>
      <c r="D108" t="s">
        <v>152</v>
      </c>
      <c r="E108" s="18" t="s">
        <v>153</v>
      </c>
      <c r="G108">
        <f>IF(C108&gt;0,1,0)</f>
        <v>1</v>
      </c>
      <c r="H108">
        <f>IF(AND(C108&gt;0,C108&lt;89),1,0)</f>
        <v>1</v>
      </c>
    </row>
    <row r="109" spans="2:11" ht="12.75">
      <c r="B109" s="29" t="s">
        <v>154</v>
      </c>
      <c r="C109">
        <v>88</v>
      </c>
      <c r="D109" t="s">
        <v>65</v>
      </c>
      <c r="E109" s="18" t="s">
        <v>155</v>
      </c>
      <c r="G109">
        <f>IF(C109&gt;0,1,0)</f>
        <v>1</v>
      </c>
      <c r="H109">
        <f>IF(AND(C109&gt;0,C109&lt;89),1,0)</f>
        <v>1</v>
      </c>
      <c r="K109">
        <v>30</v>
      </c>
    </row>
    <row r="110" spans="2:8" ht="12.75">
      <c r="B110" s="29" t="s">
        <v>156</v>
      </c>
      <c r="C110">
        <v>84</v>
      </c>
      <c r="D110" t="s">
        <v>64</v>
      </c>
      <c r="E110" s="18" t="s">
        <v>157</v>
      </c>
      <c r="G110">
        <f>IF(C110&gt;0,1,0)</f>
        <v>1</v>
      </c>
      <c r="H110">
        <f>IF(AND(C110&gt;0,C110&lt;89),1,0)</f>
        <v>1</v>
      </c>
    </row>
    <row r="111" spans="2:8" ht="12.75">
      <c r="B111" s="29" t="s">
        <v>158</v>
      </c>
      <c r="C111">
        <v>76</v>
      </c>
      <c r="D111" t="s">
        <v>68</v>
      </c>
      <c r="E111" s="18" t="s">
        <v>159</v>
      </c>
      <c r="G111">
        <f>IF(C111&gt;0,1,0)</f>
        <v>1</v>
      </c>
      <c r="H111">
        <f>IF(AND(C111&gt;0,C111&lt;89),1,0)</f>
        <v>1</v>
      </c>
    </row>
    <row r="112" spans="2:9" ht="12.75">
      <c r="B112" s="29" t="s">
        <v>160</v>
      </c>
      <c r="C112">
        <v>88</v>
      </c>
      <c r="D112" t="s">
        <v>63</v>
      </c>
      <c r="E112" s="18" t="s">
        <v>161</v>
      </c>
      <c r="G112">
        <f>IF(C112&gt;0,1,0)</f>
        <v>1</v>
      </c>
      <c r="H112">
        <f>IF(AND(C112&gt;0,C112&lt;89),1,0)</f>
        <v>1</v>
      </c>
      <c r="I112" s="25">
        <v>25</v>
      </c>
    </row>
    <row r="113" spans="2:8" ht="12.75">
      <c r="B113" s="29" t="s">
        <v>162</v>
      </c>
      <c r="C113">
        <v>59</v>
      </c>
      <c r="D113" t="s">
        <v>63</v>
      </c>
      <c r="E113" s="18" t="s">
        <v>163</v>
      </c>
      <c r="G113">
        <f>IF(C113&gt;0,1,0)</f>
        <v>1</v>
      </c>
      <c r="H113">
        <f>IF(AND(C113&gt;0,C113&lt;89),1,0)</f>
        <v>1</v>
      </c>
    </row>
    <row r="114" spans="2:8" ht="12.75">
      <c r="B114" s="29" t="s">
        <v>164</v>
      </c>
      <c r="C114">
        <v>62</v>
      </c>
      <c r="D114" t="s">
        <v>63</v>
      </c>
      <c r="E114" s="18" t="s">
        <v>165</v>
      </c>
      <c r="G114">
        <f>IF(C114&gt;0,1,0)</f>
        <v>1</v>
      </c>
      <c r="H114">
        <f>IF(AND(C114&gt;0,C114&lt;89),1,0)</f>
        <v>1</v>
      </c>
    </row>
    <row r="115" spans="2:9" ht="12.75">
      <c r="B115" s="29" t="s">
        <v>123</v>
      </c>
      <c r="C115">
        <v>85</v>
      </c>
      <c r="D115" t="s">
        <v>63</v>
      </c>
      <c r="E115" s="18" t="s">
        <v>166</v>
      </c>
      <c r="G115">
        <f>IF(C115&gt;0,1,0)</f>
        <v>1</v>
      </c>
      <c r="H115">
        <f>IF(AND(C115&gt;0,C115&lt;89),1,0)</f>
        <v>1</v>
      </c>
      <c r="I115" s="25">
        <v>23</v>
      </c>
    </row>
    <row r="116" spans="2:8" ht="12.75">
      <c r="B116" s="29" t="s">
        <v>167</v>
      </c>
      <c r="C116">
        <v>81</v>
      </c>
      <c r="D116" t="s">
        <v>64</v>
      </c>
      <c r="E116" s="18" t="s">
        <v>168</v>
      </c>
      <c r="G116">
        <f>IF(C116&gt;0,1,0)</f>
        <v>1</v>
      </c>
      <c r="H116">
        <f>IF(AND(C116&gt;0,C116&lt;89),1,0)</f>
        <v>1</v>
      </c>
    </row>
    <row r="117" spans="2:8" ht="12.75">
      <c r="B117" s="29" t="s">
        <v>169</v>
      </c>
      <c r="C117">
        <v>77</v>
      </c>
      <c r="D117" t="s">
        <v>64</v>
      </c>
      <c r="E117" s="18" t="s">
        <v>168</v>
      </c>
      <c r="G117">
        <f>IF(C117&gt;0,1,0)</f>
        <v>1</v>
      </c>
      <c r="H117">
        <f>IF(AND(C117&gt;0,C117&lt;89),1,0)</f>
        <v>1</v>
      </c>
    </row>
    <row r="118" spans="2:8" ht="12.75">
      <c r="B118" s="21" t="s">
        <v>171</v>
      </c>
      <c r="G118">
        <f>IF(C118&gt;0,1,0)</f>
        <v>0</v>
      </c>
      <c r="H118">
        <f>IF(AND(C118&gt;0,C118&lt;89),1,0)</f>
        <v>0</v>
      </c>
    </row>
    <row r="119" spans="2:8" ht="12.75">
      <c r="B119" s="21" t="s">
        <v>132</v>
      </c>
      <c r="G119">
        <f>IF(C119&gt;0,1,0)</f>
        <v>0</v>
      </c>
      <c r="H119">
        <f>IF(AND(C119&gt;0,C119&lt;89),1,0)</f>
        <v>0</v>
      </c>
    </row>
    <row r="120" spans="2:10" ht="12.75">
      <c r="B120" s="29" t="s">
        <v>121</v>
      </c>
      <c r="C120">
        <v>88</v>
      </c>
      <c r="D120" t="s">
        <v>110</v>
      </c>
      <c r="E120" s="18">
        <v>3.35</v>
      </c>
      <c r="G120">
        <f>IF(C120&gt;0,1,0)</f>
        <v>1</v>
      </c>
      <c r="H120">
        <f>IF(AND(C120&gt;0,C120&lt;89),1,0)</f>
        <v>1</v>
      </c>
      <c r="J120">
        <v>30</v>
      </c>
    </row>
    <row r="121" spans="2:8" ht="12.75">
      <c r="B121" s="29" t="s">
        <v>126</v>
      </c>
      <c r="C121">
        <v>89</v>
      </c>
      <c r="D121" t="s">
        <v>63</v>
      </c>
      <c r="E121" s="18">
        <v>2.3</v>
      </c>
      <c r="G121">
        <f>IF(C121&gt;0,1,0)</f>
        <v>1</v>
      </c>
      <c r="H121">
        <f>IF(AND(C121&gt;0,C121&lt;89),1,0)</f>
        <v>0</v>
      </c>
    </row>
    <row r="122" spans="2:8" ht="12.75">
      <c r="B122" s="29" t="s">
        <v>123</v>
      </c>
      <c r="C122">
        <v>85</v>
      </c>
      <c r="D122" t="s">
        <v>63</v>
      </c>
      <c r="E122" s="18">
        <v>0</v>
      </c>
      <c r="G122">
        <f>IF(C122&gt;0,1,0)</f>
        <v>1</v>
      </c>
      <c r="H122">
        <f>IF(AND(C122&gt;0,C122&lt;89),1,0)</f>
        <v>1</v>
      </c>
    </row>
    <row r="123" spans="2:8" ht="12.75">
      <c r="B123" s="21" t="s">
        <v>128</v>
      </c>
      <c r="G123">
        <f>IF(C123&gt;0,1,0)</f>
        <v>0</v>
      </c>
      <c r="H123">
        <f>IF(AND(C123&gt;0,C123&lt;89),1,0)</f>
        <v>0</v>
      </c>
    </row>
    <row r="124" spans="2:8" ht="12.75">
      <c r="B124" s="29" t="s">
        <v>86</v>
      </c>
      <c r="C124">
        <v>92</v>
      </c>
      <c r="D124" t="s">
        <v>63</v>
      </c>
      <c r="E124" s="18">
        <v>2</v>
      </c>
      <c r="G124">
        <f>IF(C124&gt;0,1,0)</f>
        <v>1</v>
      </c>
      <c r="H124">
        <f>IF(AND(C124&gt;0,C124&lt;89),1,0)</f>
        <v>0</v>
      </c>
    </row>
    <row r="125" spans="2:8" ht="12.75">
      <c r="B125" s="21" t="s">
        <v>172</v>
      </c>
      <c r="G125">
        <f>IF(C125&gt;0,1,0)</f>
        <v>0</v>
      </c>
      <c r="H125">
        <f>IF(AND(C125&gt;0,C125&lt;89),1,0)</f>
        <v>0</v>
      </c>
    </row>
    <row r="126" spans="2:8" ht="12.75">
      <c r="B126" s="21" t="s">
        <v>128</v>
      </c>
      <c r="G126">
        <f>IF(C126&gt;0,1,0)</f>
        <v>0</v>
      </c>
      <c r="H126">
        <f>IF(AND(C126&gt;0,C126&lt;89),1,0)</f>
        <v>0</v>
      </c>
    </row>
    <row r="127" spans="2:8" ht="12.75">
      <c r="B127" s="29" t="s">
        <v>87</v>
      </c>
      <c r="C127" s="29">
        <v>91</v>
      </c>
      <c r="D127" s="29" t="s">
        <v>63</v>
      </c>
      <c r="E127" s="18">
        <v>1.25</v>
      </c>
      <c r="G127">
        <f>IF(C127&gt;0,1,0)</f>
        <v>1</v>
      </c>
      <c r="H127">
        <f>IF(AND(C127&gt;0,C127&lt;89),1,0)</f>
        <v>0</v>
      </c>
    </row>
    <row r="128" spans="2:8" ht="12.75">
      <c r="B128" s="29" t="s">
        <v>86</v>
      </c>
      <c r="C128">
        <v>92</v>
      </c>
      <c r="D128" t="s">
        <v>63</v>
      </c>
      <c r="E128" s="18">
        <v>1.15</v>
      </c>
      <c r="G128">
        <f>IF(C128&gt;0,1,0)</f>
        <v>1</v>
      </c>
      <c r="H128">
        <f>IF(AND(C128&gt;0,C128&lt;89),1,0)</f>
        <v>0</v>
      </c>
    </row>
    <row r="129" spans="2:8" ht="12.75">
      <c r="B129" s="29" t="s">
        <v>76</v>
      </c>
      <c r="C129" s="29">
        <v>93</v>
      </c>
      <c r="D129" s="29" t="s">
        <v>63</v>
      </c>
      <c r="E129" s="24">
        <v>0.85</v>
      </c>
      <c r="G129">
        <f>IF(C129&gt;0,1,0)</f>
        <v>1</v>
      </c>
      <c r="H129">
        <f>IF(AND(C129&gt;0,C129&lt;89),1,0)</f>
        <v>0</v>
      </c>
    </row>
    <row r="130" spans="2:8" ht="12.75">
      <c r="B130" s="29" t="s">
        <v>79</v>
      </c>
      <c r="C130" s="29">
        <v>94</v>
      </c>
      <c r="D130" s="29" t="s">
        <v>63</v>
      </c>
      <c r="E130" s="18">
        <v>0.8</v>
      </c>
      <c r="G130">
        <f>IF(C130&gt;0,1,0)</f>
        <v>1</v>
      </c>
      <c r="H130">
        <f>IF(AND(C130&gt;0,C130&lt;89),1,0)</f>
        <v>0</v>
      </c>
    </row>
    <row r="131" spans="2:8" ht="12.75">
      <c r="B131" s="21" t="s">
        <v>132</v>
      </c>
      <c r="G131">
        <f>IF(C131&gt;0,1,0)</f>
        <v>0</v>
      </c>
      <c r="H131">
        <f>IF(AND(C131&gt;0,C131&lt;89),1,0)</f>
        <v>0</v>
      </c>
    </row>
    <row r="132" spans="2:8" ht="12.75">
      <c r="B132" s="29" t="s">
        <v>104</v>
      </c>
      <c r="C132">
        <v>90</v>
      </c>
      <c r="D132" t="s">
        <v>63</v>
      </c>
      <c r="E132" s="18">
        <v>1.3</v>
      </c>
      <c r="G132">
        <f>IF(C132&gt;0,1,0)</f>
        <v>1</v>
      </c>
      <c r="H132">
        <f>IF(AND(C132&gt;0,C132&lt;89),1,0)</f>
        <v>0</v>
      </c>
    </row>
    <row r="133" spans="2:8" ht="12.75">
      <c r="B133" s="29" t="s">
        <v>82</v>
      </c>
      <c r="C133">
        <v>94</v>
      </c>
      <c r="D133" t="s">
        <v>63</v>
      </c>
      <c r="E133" s="18">
        <v>0.85</v>
      </c>
      <c r="G133">
        <f>IF(C133&gt;0,1,0)</f>
        <v>1</v>
      </c>
      <c r="H133">
        <f>IF(AND(C133&gt;0,C133&lt;89),1,0)</f>
        <v>0</v>
      </c>
    </row>
    <row r="134" spans="2:8" ht="12.75">
      <c r="B134" s="21" t="s">
        <v>173</v>
      </c>
      <c r="F134" s="21" t="s">
        <v>194</v>
      </c>
      <c r="G134">
        <f>IF(C134&gt;0,1,0)</f>
        <v>0</v>
      </c>
      <c r="H134">
        <f>IF(AND(C134&gt;0,C134&lt;89),1,0)</f>
        <v>0</v>
      </c>
    </row>
    <row r="135" spans="2:8" ht="12.75">
      <c r="B135" s="21" t="s">
        <v>128</v>
      </c>
      <c r="G135">
        <f>IF(C135&gt;0,1,0)</f>
        <v>0</v>
      </c>
      <c r="H135">
        <f>IF(AND(C135&gt;0,C135&lt;89),1,0)</f>
        <v>0</v>
      </c>
    </row>
    <row r="136" spans="2:10" ht="12.75">
      <c r="B136" t="s">
        <v>114</v>
      </c>
      <c r="C136">
        <v>88</v>
      </c>
      <c r="D136" t="s">
        <v>110</v>
      </c>
      <c r="E136" s="18">
        <v>4.4</v>
      </c>
      <c r="F136" t="s">
        <v>195</v>
      </c>
      <c r="G136">
        <f>IF(C136&gt;0,1,0)</f>
        <v>1</v>
      </c>
      <c r="H136">
        <f>IF(AND(C136&gt;0,C136&lt;89),1,0)</f>
        <v>1</v>
      </c>
      <c r="J136">
        <v>30</v>
      </c>
    </row>
    <row r="137" spans="2:9" ht="12.75">
      <c r="B137" t="s">
        <v>115</v>
      </c>
      <c r="C137">
        <v>87</v>
      </c>
      <c r="D137" t="s">
        <v>63</v>
      </c>
      <c r="E137" s="18">
        <v>3.56</v>
      </c>
      <c r="F137" t="s">
        <v>195</v>
      </c>
      <c r="G137">
        <f>IF(C137&gt;0,1,0)</f>
        <v>1</v>
      </c>
      <c r="H137">
        <f>IF(AND(C137&gt;0,C137&lt;89),1,0)</f>
        <v>1</v>
      </c>
      <c r="I137" s="25">
        <v>25</v>
      </c>
    </row>
    <row r="138" spans="2:8" ht="12.75">
      <c r="B138" t="s">
        <v>174</v>
      </c>
      <c r="C138">
        <v>42</v>
      </c>
      <c r="D138" t="s">
        <v>68</v>
      </c>
      <c r="E138" s="18">
        <v>3.47</v>
      </c>
      <c r="F138" t="s">
        <v>195</v>
      </c>
      <c r="G138">
        <f>IF(C138&gt;0,1,0)</f>
        <v>1</v>
      </c>
      <c r="H138">
        <f>IF(AND(C138&gt;0,C138&lt;89),1,0)</f>
        <v>1</v>
      </c>
    </row>
    <row r="139" spans="2:8" ht="12.75">
      <c r="B139" s="29" t="s">
        <v>149</v>
      </c>
      <c r="C139">
        <v>34</v>
      </c>
      <c r="D139" t="s">
        <v>68</v>
      </c>
      <c r="E139" s="18">
        <v>2.7</v>
      </c>
      <c r="F139" t="s">
        <v>195</v>
      </c>
      <c r="G139">
        <f>IF(C139&gt;0,1,0)</f>
        <v>1</v>
      </c>
      <c r="H139">
        <f>IF(AND(C139&gt;0,C139&lt;89),1,0)</f>
        <v>1</v>
      </c>
    </row>
    <row r="140" spans="2:8" ht="12.75">
      <c r="B140" t="s">
        <v>175</v>
      </c>
      <c r="C140">
        <v>88</v>
      </c>
      <c r="D140" t="s">
        <v>63</v>
      </c>
      <c r="E140" s="18">
        <v>0</v>
      </c>
      <c r="G140">
        <f>IF(C140&gt;0,1,0)</f>
        <v>1</v>
      </c>
      <c r="H140">
        <f>IF(AND(C140&gt;0,C140&lt;89),1,0)</f>
        <v>1</v>
      </c>
    </row>
    <row r="141" spans="2:8" ht="12.75">
      <c r="B141" s="21" t="s">
        <v>132</v>
      </c>
      <c r="G141">
        <f>IF(C141&gt;0,1,0)</f>
        <v>0</v>
      </c>
      <c r="H141">
        <f>IF(AND(C141&gt;0,C141&lt;89),1,0)</f>
        <v>0</v>
      </c>
    </row>
    <row r="142" spans="2:8" ht="12.75">
      <c r="B142" t="s">
        <v>117</v>
      </c>
      <c r="C142">
        <v>63</v>
      </c>
      <c r="D142" t="s">
        <v>118</v>
      </c>
      <c r="E142" s="18">
        <v>5.13</v>
      </c>
      <c r="F142" t="s">
        <v>195</v>
      </c>
      <c r="G142">
        <f>IF(C142&gt;0,1,0)</f>
        <v>1</v>
      </c>
      <c r="H142">
        <f>IF(AND(C142&gt;0,C142&lt;89),1,0)</f>
        <v>1</v>
      </c>
    </row>
    <row r="143" spans="2:10" ht="12.75">
      <c r="B143" t="s">
        <v>120</v>
      </c>
      <c r="C143">
        <v>88</v>
      </c>
      <c r="D143" t="s">
        <v>110</v>
      </c>
      <c r="E143" s="18">
        <v>4.95</v>
      </c>
      <c r="F143" t="s">
        <v>195</v>
      </c>
      <c r="G143">
        <f>IF(C143&gt;0,1,0)</f>
        <v>1</v>
      </c>
      <c r="H143">
        <f>IF(AND(C143&gt;0,C143&lt;89),1,0)</f>
        <v>1</v>
      </c>
      <c r="J143">
        <v>30</v>
      </c>
    </row>
    <row r="144" spans="2:9" ht="12.75">
      <c r="B144" t="s">
        <v>123</v>
      </c>
      <c r="C144">
        <v>85</v>
      </c>
      <c r="D144" t="s">
        <v>63</v>
      </c>
      <c r="E144" s="18">
        <v>4.5</v>
      </c>
      <c r="F144" t="s">
        <v>195</v>
      </c>
      <c r="G144">
        <f>IF(C144&gt;0,1,0)</f>
        <v>1</v>
      </c>
      <c r="H144">
        <f>IF(AND(C144&gt;0,C144&lt;89),1,0)</f>
        <v>1</v>
      </c>
      <c r="I144" s="25">
        <v>25</v>
      </c>
    </row>
    <row r="145" spans="2:8" ht="12.75">
      <c r="B145" t="s">
        <v>119</v>
      </c>
      <c r="C145">
        <v>56</v>
      </c>
      <c r="D145" t="s">
        <v>118</v>
      </c>
      <c r="E145" s="18">
        <v>4.31</v>
      </c>
      <c r="F145" t="s">
        <v>195</v>
      </c>
      <c r="G145">
        <f>IF(C145&gt;0,1,0)</f>
        <v>1</v>
      </c>
      <c r="H145">
        <f>IF(AND(C145&gt;0,C145&lt;89),1,0)</f>
        <v>1</v>
      </c>
    </row>
    <row r="146" spans="2:8" ht="12.75">
      <c r="B146" s="21" t="s">
        <v>176</v>
      </c>
      <c r="F146" s="21" t="s">
        <v>179</v>
      </c>
      <c r="G146">
        <f>IF(C146&gt;0,1,0)</f>
        <v>0</v>
      </c>
      <c r="H146">
        <f>IF(AND(C146&gt;0,C146&lt;89),1,0)</f>
        <v>0</v>
      </c>
    </row>
    <row r="147" spans="2:8" ht="12.75">
      <c r="B147" s="21" t="s">
        <v>178</v>
      </c>
      <c r="G147">
        <f>IF(C147&gt;0,1,0)</f>
        <v>0</v>
      </c>
      <c r="H147">
        <f>IF(AND(C147&gt;0,C147&lt;89),1,0)</f>
        <v>0</v>
      </c>
    </row>
    <row r="148" spans="2:8" ht="12.75">
      <c r="B148" t="s">
        <v>79</v>
      </c>
      <c r="C148">
        <v>94</v>
      </c>
      <c r="D148" t="s">
        <v>63</v>
      </c>
      <c r="E148" s="18">
        <v>20.6</v>
      </c>
      <c r="F148" t="s">
        <v>177</v>
      </c>
      <c r="G148">
        <f>IF(C148&gt;0,1,0)</f>
        <v>1</v>
      </c>
      <c r="H148">
        <f>IF(AND(C148&gt;0,C148&lt;89),1,0)</f>
        <v>0</v>
      </c>
    </row>
    <row r="149" spans="2:8" ht="12.75">
      <c r="B149" t="s">
        <v>78</v>
      </c>
      <c r="C149">
        <v>94</v>
      </c>
      <c r="D149" t="s">
        <v>63</v>
      </c>
      <c r="E149" s="18">
        <v>18.16</v>
      </c>
      <c r="F149" t="s">
        <v>177</v>
      </c>
      <c r="G149">
        <f>IF(C149&gt;0,1,0)</f>
        <v>1</v>
      </c>
      <c r="H149">
        <f>IF(AND(C149&gt;0,C149&lt;89),1,0)</f>
        <v>0</v>
      </c>
    </row>
    <row r="150" spans="2:8" ht="12.75">
      <c r="B150" s="29" t="s">
        <v>82</v>
      </c>
      <c r="C150">
        <v>94</v>
      </c>
      <c r="D150" t="s">
        <v>63</v>
      </c>
      <c r="E150" s="18">
        <v>37.54</v>
      </c>
      <c r="F150" t="s">
        <v>177</v>
      </c>
      <c r="G150">
        <f>IF(C150&gt;0,1,0)</f>
        <v>1</v>
      </c>
      <c r="H150">
        <f>IF(AND(C150&gt;0,C150&lt;89),1,0)</f>
        <v>0</v>
      </c>
    </row>
    <row r="151" spans="2:8" ht="12.75">
      <c r="B151" s="29" t="s">
        <v>77</v>
      </c>
      <c r="C151">
        <v>95</v>
      </c>
      <c r="D151" t="s">
        <v>64</v>
      </c>
      <c r="E151" s="18">
        <v>18.9</v>
      </c>
      <c r="F151" t="s">
        <v>177</v>
      </c>
      <c r="G151">
        <f>IF(C151&gt;0,1,0)</f>
        <v>1</v>
      </c>
      <c r="H151">
        <f>IF(AND(C151&gt;0,C151&lt;89),1,0)</f>
        <v>0</v>
      </c>
    </row>
    <row r="152" spans="2:8" ht="12.75">
      <c r="B152" s="29" t="s">
        <v>83</v>
      </c>
      <c r="C152">
        <v>94</v>
      </c>
      <c r="D152" t="s">
        <v>67</v>
      </c>
      <c r="E152" s="18">
        <v>22.43</v>
      </c>
      <c r="F152" t="s">
        <v>177</v>
      </c>
      <c r="G152">
        <f>IF(C152&gt;0,1,0)</f>
        <v>1</v>
      </c>
      <c r="H152">
        <f>IF(AND(C152&gt;0,C152&lt;89),1,0)</f>
        <v>0</v>
      </c>
    </row>
    <row r="153" spans="2:8" ht="12.75">
      <c r="B153" s="29" t="s">
        <v>84</v>
      </c>
      <c r="C153">
        <v>93</v>
      </c>
      <c r="D153" t="s">
        <v>63</v>
      </c>
      <c r="E153" s="18">
        <v>29.6</v>
      </c>
      <c r="F153" t="s">
        <v>177</v>
      </c>
      <c r="G153">
        <f>IF(C153&gt;0,1,0)</f>
        <v>1</v>
      </c>
      <c r="H153">
        <f>IF(AND(C153&gt;0,C153&lt;89),1,0)</f>
        <v>0</v>
      </c>
    </row>
    <row r="154" spans="2:8" ht="12.75">
      <c r="B154" s="29" t="s">
        <v>74</v>
      </c>
      <c r="C154">
        <v>94</v>
      </c>
      <c r="D154" t="s">
        <v>63</v>
      </c>
      <c r="E154" s="18">
        <v>11.31</v>
      </c>
      <c r="F154" t="s">
        <v>177</v>
      </c>
      <c r="G154">
        <f>IF(C154&gt;0,1,0)</f>
        <v>1</v>
      </c>
      <c r="H154">
        <f>IF(AND(C154&gt;0,C154&lt;89),1,0)</f>
        <v>0</v>
      </c>
    </row>
    <row r="155" spans="2:8" ht="12.75">
      <c r="B155" s="29" t="s">
        <v>85</v>
      </c>
      <c r="C155">
        <v>93</v>
      </c>
      <c r="D155" t="s">
        <v>67</v>
      </c>
      <c r="E155" s="18">
        <v>10.66</v>
      </c>
      <c r="F155" t="s">
        <v>177</v>
      </c>
      <c r="G155">
        <f>IF(C155&gt;0,1,0)</f>
        <v>1</v>
      </c>
      <c r="H155">
        <f>IF(AND(C155&gt;0,C155&lt;89),1,0)</f>
        <v>0</v>
      </c>
    </row>
    <row r="156" spans="2:8" ht="12.75">
      <c r="B156" s="29" t="s">
        <v>75</v>
      </c>
      <c r="C156">
        <v>94</v>
      </c>
      <c r="D156" t="s">
        <v>63</v>
      </c>
      <c r="E156" s="18">
        <v>10.61</v>
      </c>
      <c r="F156" t="s">
        <v>177</v>
      </c>
      <c r="G156">
        <f>IF(C156&gt;0,1,0)</f>
        <v>1</v>
      </c>
      <c r="H156">
        <f>IF(AND(C156&gt;0,C156&lt;89),1,0)</f>
        <v>0</v>
      </c>
    </row>
    <row r="157" spans="2:8" ht="12.75">
      <c r="B157" s="29" t="s">
        <v>81</v>
      </c>
      <c r="C157">
        <v>96</v>
      </c>
      <c r="D157" t="s">
        <v>67</v>
      </c>
      <c r="E157" s="18">
        <v>18.92</v>
      </c>
      <c r="F157" t="s">
        <v>177</v>
      </c>
      <c r="G157">
        <f>IF(C157&gt;0,1,0)</f>
        <v>1</v>
      </c>
      <c r="H157">
        <f>IF(AND(C157&gt;0,C157&lt;89),1,0)</f>
        <v>0</v>
      </c>
    </row>
    <row r="158" spans="2:8" ht="12.75">
      <c r="B158" s="29" t="s">
        <v>76</v>
      </c>
      <c r="C158">
        <v>93</v>
      </c>
      <c r="D158" t="s">
        <v>63</v>
      </c>
      <c r="E158" s="18">
        <v>23.4</v>
      </c>
      <c r="F158" t="s">
        <v>177</v>
      </c>
      <c r="G158">
        <f>IF(C158&gt;0,1,0)</f>
        <v>1</v>
      </c>
      <c r="H158">
        <f>IF(AND(C158&gt;0,C158&lt;89),1,0)</f>
        <v>0</v>
      </c>
    </row>
    <row r="159" spans="2:8" ht="12.75">
      <c r="B159" s="21" t="s">
        <v>180</v>
      </c>
      <c r="G159">
        <f>IF(C159&gt;0,1,0)</f>
        <v>0</v>
      </c>
      <c r="H159">
        <f>IF(AND(C159&gt;0,C159&lt;89),1,0)</f>
        <v>0</v>
      </c>
    </row>
    <row r="160" spans="2:8" ht="12.75">
      <c r="B160" s="29" t="s">
        <v>87</v>
      </c>
      <c r="C160">
        <v>91</v>
      </c>
      <c r="D160" t="s">
        <v>63</v>
      </c>
      <c r="E160" s="18">
        <v>33.4</v>
      </c>
      <c r="F160" t="s">
        <v>177</v>
      </c>
      <c r="G160">
        <f>IF(C160&gt;0,1,0)</f>
        <v>1</v>
      </c>
      <c r="H160">
        <f>IF(AND(C160&gt;0,C160&lt;89),1,0)</f>
        <v>0</v>
      </c>
    </row>
    <row r="161" spans="2:8" ht="12.75">
      <c r="B161" s="29" t="s">
        <v>88</v>
      </c>
      <c r="C161">
        <v>92</v>
      </c>
      <c r="D161" t="s">
        <v>63</v>
      </c>
      <c r="E161" s="18">
        <v>26.2</v>
      </c>
      <c r="F161" t="s">
        <v>177</v>
      </c>
      <c r="G161">
        <f>IF(C161&gt;0,1,0)</f>
        <v>1</v>
      </c>
      <c r="H161">
        <f>IF(AND(C161&gt;0,C161&lt;89),1,0)</f>
        <v>0</v>
      </c>
    </row>
    <row r="162" spans="2:8" ht="12.75">
      <c r="B162" s="21" t="s">
        <v>181</v>
      </c>
      <c r="G162">
        <f>IF(C162&gt;0,1,0)</f>
        <v>0</v>
      </c>
      <c r="H162">
        <f>IF(AND(C162&gt;0,C162&lt;89),1,0)</f>
        <v>0</v>
      </c>
    </row>
    <row r="163" spans="2:8" ht="12.75">
      <c r="B163" s="29" t="s">
        <v>91</v>
      </c>
      <c r="C163">
        <v>91</v>
      </c>
      <c r="D163" t="s">
        <v>64</v>
      </c>
      <c r="E163" s="18">
        <v>43.03</v>
      </c>
      <c r="F163" t="s">
        <v>177</v>
      </c>
      <c r="G163">
        <f>IF(C163&gt;0,1,0)</f>
        <v>1</v>
      </c>
      <c r="H163">
        <f>IF(AND(C163&gt;0,C163&lt;89),1,0)</f>
        <v>0</v>
      </c>
    </row>
    <row r="164" spans="2:8" ht="12.75">
      <c r="B164" s="21" t="s">
        <v>182</v>
      </c>
      <c r="G164">
        <f>IF(C164&gt;0,1,0)</f>
        <v>0</v>
      </c>
      <c r="H164">
        <f>IF(AND(C164&gt;0,C164&lt;89),1,0)</f>
        <v>0</v>
      </c>
    </row>
    <row r="165" spans="2:8" ht="12.75">
      <c r="B165" s="29" t="s">
        <v>106</v>
      </c>
      <c r="C165">
        <v>90</v>
      </c>
      <c r="D165" t="s">
        <v>63</v>
      </c>
      <c r="E165" s="18">
        <v>46.57</v>
      </c>
      <c r="F165" t="s">
        <v>183</v>
      </c>
      <c r="G165">
        <f>IF(C165&gt;0,1,0)</f>
        <v>1</v>
      </c>
      <c r="H165">
        <f>IF(AND(C165&gt;0,C165&lt;89),1,0)</f>
        <v>0</v>
      </c>
    </row>
    <row r="166" spans="2:8" ht="12.75">
      <c r="B166" s="29" t="s">
        <v>104</v>
      </c>
      <c r="C166">
        <v>90</v>
      </c>
      <c r="D166" t="s">
        <v>63</v>
      </c>
      <c r="E166" s="18">
        <v>49.54</v>
      </c>
      <c r="F166" t="s">
        <v>183</v>
      </c>
      <c r="G166">
        <f>IF(C166&gt;0,1,0)</f>
        <v>1</v>
      </c>
      <c r="H166">
        <f>IF(AND(C166&gt;0,C166&lt;89),1,0)</f>
        <v>0</v>
      </c>
    </row>
    <row r="167" spans="2:8" ht="12.75">
      <c r="B167" s="21" t="s">
        <v>184</v>
      </c>
      <c r="F167" t="s">
        <v>179</v>
      </c>
      <c r="G167">
        <f>IF(C167&gt;0,1,0)</f>
        <v>0</v>
      </c>
      <c r="H167">
        <f>IF(AND(C167&gt;0,C167&lt;89),1,0)</f>
        <v>0</v>
      </c>
    </row>
    <row r="168" spans="2:8" ht="12.75">
      <c r="B168" s="21" t="s">
        <v>128</v>
      </c>
      <c r="G168">
        <f>IF(C168&gt;0,1,0)</f>
        <v>0</v>
      </c>
      <c r="H168">
        <f>IF(AND(C168&gt;0,C168&lt;89),1,0)</f>
        <v>0</v>
      </c>
    </row>
    <row r="169" spans="2:9" ht="12.75">
      <c r="B169" s="29" t="s">
        <v>175</v>
      </c>
      <c r="C169">
        <v>88</v>
      </c>
      <c r="D169" t="s">
        <v>63</v>
      </c>
      <c r="E169" s="18">
        <v>9.04</v>
      </c>
      <c r="F169" t="s">
        <v>185</v>
      </c>
      <c r="G169">
        <f>IF(C169&gt;0,1,0)</f>
        <v>1</v>
      </c>
      <c r="H169">
        <f>IF(AND(C169&gt;0,C169&lt;89),1,0)</f>
        <v>1</v>
      </c>
      <c r="I169" s="25">
        <v>30</v>
      </c>
    </row>
    <row r="170" spans="2:8" ht="12.75">
      <c r="B170" s="29" t="s">
        <v>101</v>
      </c>
      <c r="C170">
        <v>89</v>
      </c>
      <c r="D170" t="s">
        <v>63</v>
      </c>
      <c r="E170" s="18">
        <v>9</v>
      </c>
      <c r="F170" t="s">
        <v>185</v>
      </c>
      <c r="G170">
        <f>IF(C170&gt;0,1,0)</f>
        <v>1</v>
      </c>
      <c r="H170">
        <f>IF(AND(C170&gt;0,C170&lt;89),1,0)</f>
        <v>0</v>
      </c>
    </row>
    <row r="171" spans="2:10" ht="12.75">
      <c r="B171" s="29" t="s">
        <v>114</v>
      </c>
      <c r="C171">
        <v>88</v>
      </c>
      <c r="D171" t="s">
        <v>110</v>
      </c>
      <c r="E171" s="18">
        <v>8.33</v>
      </c>
      <c r="F171" t="s">
        <v>185</v>
      </c>
      <c r="G171">
        <f>IF(C171&gt;0,1,0)</f>
        <v>1</v>
      </c>
      <c r="H171">
        <f>IF(AND(C171&gt;0,C171&lt;89),1,0)</f>
        <v>1</v>
      </c>
      <c r="J171" s="28">
        <v>25</v>
      </c>
    </row>
    <row r="172" spans="2:9" ht="12.75">
      <c r="B172" s="29" t="s">
        <v>113</v>
      </c>
      <c r="C172">
        <v>88</v>
      </c>
      <c r="D172" t="s">
        <v>63</v>
      </c>
      <c r="E172" s="18">
        <v>8.09</v>
      </c>
      <c r="F172" t="s">
        <v>185</v>
      </c>
      <c r="G172">
        <f>IF(C172&gt;0,1,0)</f>
        <v>1</v>
      </c>
      <c r="H172">
        <f>IF(AND(C172&gt;0,C172&lt;89),1,0)</f>
        <v>1</v>
      </c>
      <c r="I172" s="25">
        <v>23</v>
      </c>
    </row>
    <row r="173" spans="2:12" ht="12.75">
      <c r="B173" s="29" t="s">
        <v>130</v>
      </c>
      <c r="C173">
        <v>87</v>
      </c>
      <c r="D173" t="s">
        <v>69</v>
      </c>
      <c r="E173" s="18">
        <v>7.8</v>
      </c>
      <c r="F173" t="s">
        <v>185</v>
      </c>
      <c r="G173">
        <f>IF(C173&gt;0,1,0)</f>
        <v>1</v>
      </c>
      <c r="H173">
        <f>IF(AND(C173&gt;0,C173&lt;89),1,0)</f>
        <v>1</v>
      </c>
      <c r="L173">
        <v>20</v>
      </c>
    </row>
    <row r="174" spans="2:9" ht="12.75">
      <c r="B174" s="29" t="s">
        <v>170</v>
      </c>
      <c r="C174">
        <v>88</v>
      </c>
      <c r="D174" t="s">
        <v>63</v>
      </c>
      <c r="E174" s="18">
        <v>7.3</v>
      </c>
      <c r="F174" t="s">
        <v>185</v>
      </c>
      <c r="G174">
        <f>IF(C174&gt;0,1,0)</f>
        <v>1</v>
      </c>
      <c r="H174">
        <f>IF(AND(C174&gt;0,C174&lt;89),1,0)</f>
        <v>1</v>
      </c>
      <c r="I174" s="25">
        <v>19</v>
      </c>
    </row>
    <row r="175" spans="2:9" ht="12.75">
      <c r="B175" s="29" t="s">
        <v>115</v>
      </c>
      <c r="C175">
        <v>88</v>
      </c>
      <c r="D175" t="s">
        <v>63</v>
      </c>
      <c r="E175" s="18">
        <v>5.32</v>
      </c>
      <c r="F175" t="s">
        <v>185</v>
      </c>
      <c r="G175">
        <f>IF(C175&gt;0,1,0)</f>
        <v>1</v>
      </c>
      <c r="H175">
        <f>IF(AND(C175&gt;0,C175&lt;89),1,0)</f>
        <v>1</v>
      </c>
      <c r="I175" s="25">
        <v>18</v>
      </c>
    </row>
    <row r="176" spans="2:9" ht="12.75">
      <c r="B176" s="29" t="s">
        <v>186</v>
      </c>
      <c r="C176">
        <v>86</v>
      </c>
      <c r="D176" t="s">
        <v>63</v>
      </c>
      <c r="E176" s="18">
        <v>7</v>
      </c>
      <c r="F176" t="s">
        <v>187</v>
      </c>
      <c r="G176">
        <f>IF(C176&gt;0,1,0)</f>
        <v>1</v>
      </c>
      <c r="H176">
        <f>IF(AND(C176&gt;0,C176&lt;89),1,0)</f>
        <v>1</v>
      </c>
      <c r="I176" s="25">
        <v>22</v>
      </c>
    </row>
    <row r="177" spans="2:8" ht="12.75">
      <c r="B177" s="21" t="s">
        <v>132</v>
      </c>
      <c r="G177">
        <f>IF(C177&gt;0,1,0)</f>
        <v>0</v>
      </c>
      <c r="H177">
        <f>IF(AND(C177&gt;0,C177&lt;89),1,0)</f>
        <v>0</v>
      </c>
    </row>
    <row r="178" spans="2:8" ht="12.75">
      <c r="B178" s="29" t="s">
        <v>104</v>
      </c>
      <c r="C178">
        <v>90</v>
      </c>
      <c r="D178" t="s">
        <v>63</v>
      </c>
      <c r="E178" s="18">
        <v>9.99</v>
      </c>
      <c r="F178" t="s">
        <v>185</v>
      </c>
      <c r="G178">
        <f>IF(C178&gt;0,1,0)</f>
        <v>1</v>
      </c>
      <c r="H178">
        <f>IF(AND(C178&gt;0,C178&lt;89),1,0)</f>
        <v>0</v>
      </c>
    </row>
    <row r="179" spans="2:8" ht="12.75">
      <c r="B179" s="29" t="s">
        <v>106</v>
      </c>
      <c r="C179">
        <v>90</v>
      </c>
      <c r="D179" t="s">
        <v>63</v>
      </c>
      <c r="E179" s="18">
        <v>9.47</v>
      </c>
      <c r="F179" t="s">
        <v>185</v>
      </c>
      <c r="G179">
        <f>IF(C179&gt;0,1,0)</f>
        <v>1</v>
      </c>
      <c r="H179">
        <f>IF(AND(C179&gt;0,C179&lt;89),1,0)</f>
        <v>0</v>
      </c>
    </row>
    <row r="180" spans="2:8" ht="12.75">
      <c r="B180" s="29" t="s">
        <v>188</v>
      </c>
      <c r="C180">
        <v>89</v>
      </c>
      <c r="D180" t="s">
        <v>63</v>
      </c>
      <c r="E180" s="18">
        <v>11.8</v>
      </c>
      <c r="F180" t="s">
        <v>185</v>
      </c>
      <c r="G180">
        <f>IF(C180&gt;0,1,0)</f>
        <v>1</v>
      </c>
      <c r="H180">
        <f>IF(AND(C180&gt;0,C180&lt;89),1,0)</f>
        <v>0</v>
      </c>
    </row>
    <row r="181" spans="2:10" ht="12.75">
      <c r="B181" s="29" t="s">
        <v>121</v>
      </c>
      <c r="C181">
        <v>88</v>
      </c>
      <c r="D181" t="s">
        <v>110</v>
      </c>
      <c r="E181" s="18">
        <v>13.06</v>
      </c>
      <c r="F181" t="s">
        <v>187</v>
      </c>
      <c r="G181">
        <f>IF(C181&gt;0,1,0)</f>
        <v>1</v>
      </c>
      <c r="H181">
        <f>IF(AND(C181&gt;0,C181&lt;89),1,0)</f>
        <v>1</v>
      </c>
      <c r="J181">
        <v>30</v>
      </c>
    </row>
    <row r="182" spans="2:10" ht="12.75">
      <c r="B182" s="29" t="s">
        <v>189</v>
      </c>
      <c r="C182">
        <v>88</v>
      </c>
      <c r="D182" t="s">
        <v>110</v>
      </c>
      <c r="E182" s="18">
        <v>12.97</v>
      </c>
      <c r="F182" t="s">
        <v>187</v>
      </c>
      <c r="G182">
        <f>IF(C182&gt;0,1,0)</f>
        <v>1</v>
      </c>
      <c r="H182">
        <f>IF(AND(C182&gt;0,C182&lt;89),1,0)</f>
        <v>1</v>
      </c>
      <c r="J182">
        <v>25</v>
      </c>
    </row>
    <row r="183" spans="2:10" ht="12.75">
      <c r="B183" s="29" t="s">
        <v>120</v>
      </c>
      <c r="C183">
        <v>88</v>
      </c>
      <c r="D183" t="s">
        <v>110</v>
      </c>
      <c r="E183" s="18">
        <v>12.34</v>
      </c>
      <c r="F183" t="s">
        <v>187</v>
      </c>
      <c r="G183">
        <f>IF(C183&gt;0,1,0)</f>
        <v>1</v>
      </c>
      <c r="H183">
        <f>IF(AND(C183&gt;0,C183&lt;89),1,0)</f>
        <v>1</v>
      </c>
      <c r="J183">
        <v>23</v>
      </c>
    </row>
    <row r="184" spans="2:9" ht="12.75">
      <c r="B184" s="29" t="s">
        <v>123</v>
      </c>
      <c r="C184">
        <v>85</v>
      </c>
      <c r="D184" t="s">
        <v>63</v>
      </c>
      <c r="E184" s="18">
        <v>11.4</v>
      </c>
      <c r="F184" t="s">
        <v>190</v>
      </c>
      <c r="G184">
        <f>IF(C184&gt;0,1,0)</f>
        <v>1</v>
      </c>
      <c r="H184">
        <f>IF(AND(C184&gt;0,C184&lt;89),1,0)</f>
        <v>1</v>
      </c>
      <c r="I184" s="25">
        <v>22</v>
      </c>
    </row>
    <row r="185" spans="2:8" ht="12.75">
      <c r="B185" s="29" t="s">
        <v>191</v>
      </c>
      <c r="C185">
        <v>42</v>
      </c>
      <c r="D185" t="s">
        <v>110</v>
      </c>
      <c r="E185" s="18">
        <v>10.07</v>
      </c>
      <c r="F185" t="s">
        <v>192</v>
      </c>
      <c r="G185">
        <f>IF(C185&gt;0,1,0)</f>
        <v>1</v>
      </c>
      <c r="H185">
        <f>IF(AND(C185&gt;0,C185&lt;89),1,0)</f>
        <v>1</v>
      </c>
    </row>
    <row r="186" spans="2:8" ht="12.75">
      <c r="B186" s="21" t="s">
        <v>193</v>
      </c>
      <c r="G186">
        <f>IF(C186&gt;0,1,0)</f>
        <v>0</v>
      </c>
      <c r="H186">
        <f>IF(AND(C186&gt;0,C186&lt;89),1,0)</f>
        <v>0</v>
      </c>
    </row>
    <row r="187" spans="2:8" ht="12.75">
      <c r="B187" s="21" t="s">
        <v>128</v>
      </c>
      <c r="G187">
        <f>IF(C187&gt;0,1,0)</f>
        <v>0</v>
      </c>
      <c r="H187">
        <f>IF(AND(C187&gt;0,C187&lt;89),1,0)</f>
        <v>0</v>
      </c>
    </row>
    <row r="188" spans="2:9" ht="12.75">
      <c r="B188" s="29" t="s">
        <v>175</v>
      </c>
      <c r="C188">
        <v>88</v>
      </c>
      <c r="D188" t="s">
        <v>63</v>
      </c>
      <c r="E188" s="18">
        <v>29.39</v>
      </c>
      <c r="F188" t="s">
        <v>197</v>
      </c>
      <c r="G188">
        <f>IF(C188&gt;0,1,0)</f>
        <v>1</v>
      </c>
      <c r="H188">
        <f>IF(AND(C188&gt;0,C188&lt;89),1,0)</f>
        <v>1</v>
      </c>
      <c r="I188" s="25">
        <v>30</v>
      </c>
    </row>
    <row r="189" spans="2:10" ht="12.75">
      <c r="B189" s="29" t="s">
        <v>114</v>
      </c>
      <c r="C189">
        <v>88</v>
      </c>
      <c r="D189" t="s">
        <v>110</v>
      </c>
      <c r="E189" s="18">
        <v>24.82</v>
      </c>
      <c r="F189" t="s">
        <v>197</v>
      </c>
      <c r="G189">
        <f>IF(C189&gt;0,1,0)</f>
        <v>1</v>
      </c>
      <c r="H189">
        <f>IF(AND(C189&gt;0,C189&lt;89),1,0)</f>
        <v>1</v>
      </c>
      <c r="J189">
        <v>25</v>
      </c>
    </row>
    <row r="190" spans="2:9" ht="12.75">
      <c r="B190" s="29" t="s">
        <v>115</v>
      </c>
      <c r="C190">
        <v>88</v>
      </c>
      <c r="D190" t="s">
        <v>63</v>
      </c>
      <c r="E190" s="18">
        <v>13.54</v>
      </c>
      <c r="F190" t="s">
        <v>197</v>
      </c>
      <c r="G190">
        <f>IF(C190&gt;0,1,0)</f>
        <v>1</v>
      </c>
      <c r="H190">
        <f>IF(AND(C190&gt;0,C190&lt;89),1,0)</f>
        <v>1</v>
      </c>
      <c r="I190" s="25">
        <v>22</v>
      </c>
    </row>
    <row r="191" spans="2:8" ht="12.75">
      <c r="B191" s="29" t="s">
        <v>170</v>
      </c>
      <c r="C191">
        <v>88</v>
      </c>
      <c r="D191" t="s">
        <v>63</v>
      </c>
      <c r="E191" s="18">
        <v>0</v>
      </c>
      <c r="F191" t="s">
        <v>197</v>
      </c>
      <c r="G191">
        <f>IF(C191&gt;0,1,0)</f>
        <v>1</v>
      </c>
      <c r="H191">
        <f>IF(AND(C191&gt;0,C191&lt;89),1,0)</f>
        <v>1</v>
      </c>
    </row>
    <row r="192" spans="2:9" ht="12.75">
      <c r="B192" s="29" t="s">
        <v>186</v>
      </c>
      <c r="C192">
        <v>86</v>
      </c>
      <c r="D192" t="s">
        <v>63</v>
      </c>
      <c r="E192" s="18">
        <v>18.58</v>
      </c>
      <c r="F192" t="s">
        <v>196</v>
      </c>
      <c r="G192">
        <f>IF(C192&gt;0,1,0)</f>
        <v>1</v>
      </c>
      <c r="H192">
        <f>IF(AND(C192&gt;0,C192&lt;89),1,0)</f>
        <v>1</v>
      </c>
      <c r="I192" s="25">
        <v>23</v>
      </c>
    </row>
    <row r="193" spans="2:8" ht="12.75">
      <c r="B193" s="21" t="s">
        <v>132</v>
      </c>
      <c r="G193">
        <f>IF(C193&gt;0,1,0)</f>
        <v>0</v>
      </c>
      <c r="H193">
        <f>IF(AND(C193&gt;0,C193&lt;89),1,0)</f>
        <v>0</v>
      </c>
    </row>
    <row r="194" spans="2:8" ht="12.75">
      <c r="B194" s="29" t="s">
        <v>104</v>
      </c>
      <c r="C194">
        <v>90</v>
      </c>
      <c r="D194" t="s">
        <v>63</v>
      </c>
      <c r="E194" s="18">
        <v>16.7</v>
      </c>
      <c r="F194" t="s">
        <v>196</v>
      </c>
      <c r="G194">
        <f>IF(C194&gt;0,1,0)</f>
        <v>1</v>
      </c>
      <c r="H194">
        <f>IF(AND(C194&gt;0,C194&lt;89),1,0)</f>
        <v>0</v>
      </c>
    </row>
    <row r="195" spans="2:8" ht="12.75">
      <c r="B195" s="29" t="s">
        <v>106</v>
      </c>
      <c r="C195">
        <v>90</v>
      </c>
      <c r="D195" t="s">
        <v>63</v>
      </c>
      <c r="E195" s="18">
        <v>23.14</v>
      </c>
      <c r="F195" t="s">
        <v>196</v>
      </c>
      <c r="G195">
        <f>IF(C195&gt;0,1,0)</f>
        <v>1</v>
      </c>
      <c r="H195">
        <f>IF(AND(C195&gt;0,C195&lt;89),1,0)</f>
        <v>0</v>
      </c>
    </row>
    <row r="196" spans="2:8" ht="12.75">
      <c r="B196" s="29" t="s">
        <v>188</v>
      </c>
      <c r="C196">
        <v>89</v>
      </c>
      <c r="D196" t="s">
        <v>63</v>
      </c>
      <c r="E196" s="18">
        <v>30.33</v>
      </c>
      <c r="F196" t="s">
        <v>196</v>
      </c>
      <c r="G196">
        <f>IF(C196&gt;0,1,0)</f>
        <v>1</v>
      </c>
      <c r="H196">
        <f>IF(AND(C196&gt;0,C196&lt;89),1,0)</f>
        <v>0</v>
      </c>
    </row>
    <row r="197" spans="2:8" ht="12.75">
      <c r="B197" s="29" t="s">
        <v>91</v>
      </c>
      <c r="C197">
        <v>91</v>
      </c>
      <c r="D197" t="s">
        <v>64</v>
      </c>
      <c r="E197" s="18">
        <v>31.07</v>
      </c>
      <c r="F197" t="s">
        <v>198</v>
      </c>
      <c r="G197">
        <f>IF(C197&gt;0,1,0)</f>
        <v>1</v>
      </c>
      <c r="H197">
        <f>IF(AND(C197&gt;0,C197&lt;89),1,0)</f>
        <v>0</v>
      </c>
    </row>
    <row r="198" spans="2:8" ht="12.75">
      <c r="B198" s="29" t="s">
        <v>191</v>
      </c>
      <c r="C198">
        <v>42</v>
      </c>
      <c r="D198" t="s">
        <v>110</v>
      </c>
      <c r="E198" s="18">
        <v>25.06</v>
      </c>
      <c r="F198" t="s">
        <v>196</v>
      </c>
      <c r="G198">
        <f>IF(C198&gt;0,1,0)</f>
        <v>1</v>
      </c>
      <c r="H198">
        <f>IF(AND(C198&gt;0,C198&lt;89),1,0)</f>
        <v>1</v>
      </c>
    </row>
    <row r="199" spans="2:10" ht="12.75">
      <c r="B199" s="29" t="s">
        <v>121</v>
      </c>
      <c r="C199">
        <v>88</v>
      </c>
      <c r="D199" t="s">
        <v>110</v>
      </c>
      <c r="E199" s="18">
        <v>30.8</v>
      </c>
      <c r="F199" t="s">
        <v>200</v>
      </c>
      <c r="G199">
        <f>IF(C199&gt;0,1,0)</f>
        <v>1</v>
      </c>
      <c r="H199">
        <f>IF(AND(C199&gt;0,C199&lt;89),1,0)</f>
        <v>1</v>
      </c>
      <c r="J199">
        <v>30</v>
      </c>
    </row>
    <row r="200" spans="2:10" ht="12.75">
      <c r="B200" s="29" t="s">
        <v>189</v>
      </c>
      <c r="C200">
        <v>88</v>
      </c>
      <c r="D200" t="s">
        <v>110</v>
      </c>
      <c r="E200" s="18">
        <v>25.08</v>
      </c>
      <c r="F200" t="s">
        <v>200</v>
      </c>
      <c r="G200">
        <f>IF(C200&gt;0,1,0)</f>
        <v>1</v>
      </c>
      <c r="H200">
        <f>IF(AND(C200&gt;0,C200&lt;89),1,0)</f>
        <v>1</v>
      </c>
      <c r="J200">
        <v>23</v>
      </c>
    </row>
    <row r="201" spans="2:9" ht="12.75">
      <c r="B201" s="29" t="s">
        <v>123</v>
      </c>
      <c r="C201">
        <v>85</v>
      </c>
      <c r="D201" t="s">
        <v>63</v>
      </c>
      <c r="E201" s="18">
        <v>29.26</v>
      </c>
      <c r="F201" t="s">
        <v>199</v>
      </c>
      <c r="G201">
        <f>IF(C201&gt;0,1,0)</f>
        <v>1</v>
      </c>
      <c r="H201">
        <f>IF(AND(C201&gt;0,C201&lt;89),1,0)</f>
        <v>1</v>
      </c>
      <c r="I201" s="25">
        <v>25</v>
      </c>
    </row>
    <row r="203" spans="6:12" ht="12.75">
      <c r="F203" s="31"/>
      <c r="G203" s="31">
        <f>SUM(G4:G202)</f>
        <v>152</v>
      </c>
      <c r="H203" s="31">
        <f>SUM(H4:H202)</f>
        <v>67</v>
      </c>
      <c r="I203" s="25">
        <f>SUM(I4:I202)</f>
        <v>660</v>
      </c>
      <c r="J203" s="31">
        <f>SUM(J4:J202)</f>
        <v>411</v>
      </c>
      <c r="K203" s="31">
        <f>SUM(K4:K202)</f>
        <v>30</v>
      </c>
      <c r="L203" s="31">
        <f>SUM(L4:L202)</f>
        <v>45</v>
      </c>
    </row>
  </sheetData>
  <mergeCells count="13">
    <mergeCell ref="B69:D69"/>
    <mergeCell ref="I2:L2"/>
    <mergeCell ref="B53:D53"/>
    <mergeCell ref="B60:D60"/>
    <mergeCell ref="B65:D65"/>
    <mergeCell ref="B29:D29"/>
    <mergeCell ref="B36:D36"/>
    <mergeCell ref="B42:D42"/>
    <mergeCell ref="B47:D47"/>
    <mergeCell ref="B4:D4"/>
    <mergeCell ref="B11:D11"/>
    <mergeCell ref="B17:D17"/>
    <mergeCell ref="B21:D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L1">
      <selection activeCell="A29" sqref="A29"/>
    </sheetView>
  </sheetViews>
  <sheetFormatPr defaultColWidth="9.140625" defaultRowHeight="12.75"/>
  <cols>
    <col min="1" max="1" width="17.8515625" style="0" customWidth="1"/>
    <col min="2" max="4" width="17.8515625" style="0" hidden="1" customWidth="1"/>
    <col min="27" max="27" width="20.421875" style="0" customWidth="1"/>
  </cols>
  <sheetData>
    <row r="1" spans="1:26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spans="1:26" ht="12.75">
      <c r="A2" s="9"/>
      <c r="B2" s="32"/>
      <c r="C2" s="32"/>
      <c r="D2" s="3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2.75">
      <c r="A3" s="12"/>
      <c r="B3" s="33"/>
      <c r="C3" s="33"/>
      <c r="D3" s="3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6" ht="12.75">
      <c r="A4" s="16" t="s">
        <v>70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>
      <c r="A6" s="2"/>
      <c r="B6" s="2"/>
      <c r="C6" s="2"/>
      <c r="D6" s="2"/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17</v>
      </c>
      <c r="U6" s="3" t="s">
        <v>18</v>
      </c>
      <c r="V6" s="3" t="s">
        <v>19</v>
      </c>
      <c r="W6" s="3" t="s">
        <v>20</v>
      </c>
      <c r="X6" s="3" t="s">
        <v>201</v>
      </c>
      <c r="Y6" s="3" t="s">
        <v>202</v>
      </c>
      <c r="Z6" s="3" t="s">
        <v>203</v>
      </c>
    </row>
    <row r="7" spans="1:27" ht="12.75">
      <c r="A7" s="2" t="s">
        <v>24</v>
      </c>
      <c r="B7" s="3">
        <v>401.5</v>
      </c>
      <c r="C7" s="3">
        <v>824</v>
      </c>
      <c r="D7" s="3">
        <v>1225.5</v>
      </c>
      <c r="E7" s="3">
        <v>65</v>
      </c>
      <c r="F7" s="2">
        <v>25</v>
      </c>
      <c r="G7" s="3">
        <v>48</v>
      </c>
      <c r="H7" s="3">
        <v>70</v>
      </c>
      <c r="I7" s="3"/>
      <c r="J7" s="3">
        <v>25</v>
      </c>
      <c r="K7" s="3">
        <v>22</v>
      </c>
      <c r="L7" s="3">
        <v>25</v>
      </c>
      <c r="M7" s="3">
        <v>53</v>
      </c>
      <c r="N7" s="3">
        <v>55</v>
      </c>
      <c r="O7" s="3">
        <v>30</v>
      </c>
      <c r="P7" s="3">
        <v>30</v>
      </c>
      <c r="Q7" s="3"/>
      <c r="R7" s="3">
        <v>25</v>
      </c>
      <c r="S7" s="3">
        <v>112</v>
      </c>
      <c r="T7" s="3">
        <v>75</v>
      </c>
      <c r="U7" s="3">
        <f>SUM(E7:L7)</f>
        <v>280</v>
      </c>
      <c r="V7" s="3">
        <f>SUM(M7:T7)</f>
        <v>380</v>
      </c>
      <c r="W7" s="3">
        <f>U7+V7</f>
        <v>660</v>
      </c>
      <c r="X7" s="3">
        <f>B7+U7</f>
        <v>681.5</v>
      </c>
      <c r="Y7" s="3">
        <f>C7+V7</f>
        <v>1204</v>
      </c>
      <c r="Z7" s="3">
        <f>D7+W7</f>
        <v>1885.5</v>
      </c>
      <c r="AA7" s="2" t="s">
        <v>24</v>
      </c>
    </row>
    <row r="8" spans="1:27" ht="12.75">
      <c r="A8" s="2" t="s">
        <v>25</v>
      </c>
      <c r="B8" s="3">
        <v>609</v>
      </c>
      <c r="C8" s="3">
        <v>113</v>
      </c>
      <c r="D8" s="3">
        <v>722</v>
      </c>
      <c r="E8" s="3">
        <v>55</v>
      </c>
      <c r="F8" s="3">
        <v>30</v>
      </c>
      <c r="G8" s="2"/>
      <c r="H8" s="3">
        <v>30</v>
      </c>
      <c r="I8" s="3">
        <v>30</v>
      </c>
      <c r="J8" s="3">
        <v>30</v>
      </c>
      <c r="K8" s="3">
        <v>78</v>
      </c>
      <c r="L8" s="3">
        <v>53</v>
      </c>
      <c r="M8" s="3">
        <v>25</v>
      </c>
      <c r="N8" s="2"/>
      <c r="O8" s="2"/>
      <c r="P8" s="2"/>
      <c r="Q8" s="2"/>
      <c r="R8" s="3">
        <v>30</v>
      </c>
      <c r="S8" s="3">
        <v>25</v>
      </c>
      <c r="T8" s="3">
        <v>25</v>
      </c>
      <c r="U8" s="3">
        <f>SUM(E8:L8)</f>
        <v>306</v>
      </c>
      <c r="V8" s="3">
        <f>SUM(M8:T8)</f>
        <v>105</v>
      </c>
      <c r="W8" s="3">
        <f>U8+V8</f>
        <v>411</v>
      </c>
      <c r="X8" s="3">
        <f>B8+U8</f>
        <v>915</v>
      </c>
      <c r="Y8" s="3">
        <f>C8+V8</f>
        <v>218</v>
      </c>
      <c r="Z8" s="3">
        <f>D8+W8</f>
        <v>1133</v>
      </c>
      <c r="AA8" s="2" t="s">
        <v>25</v>
      </c>
    </row>
    <row r="9" spans="1:27" ht="12.75">
      <c r="A9" s="2" t="s">
        <v>26</v>
      </c>
      <c r="B9" s="3">
        <v>367</v>
      </c>
      <c r="C9" s="3">
        <v>287</v>
      </c>
      <c r="D9" s="3">
        <v>654</v>
      </c>
      <c r="E9" s="3"/>
      <c r="F9" s="3"/>
      <c r="G9" s="2"/>
      <c r="H9" s="2"/>
      <c r="I9" s="2"/>
      <c r="J9" s="3"/>
      <c r="K9" s="3"/>
      <c r="L9" s="3"/>
      <c r="M9" s="3"/>
      <c r="N9" s="2"/>
      <c r="O9" s="2"/>
      <c r="P9" s="2"/>
      <c r="Q9" s="2"/>
      <c r="R9" s="3"/>
      <c r="S9" s="3"/>
      <c r="T9" s="3"/>
      <c r="U9" s="3">
        <f>SUM(E9:L9)</f>
        <v>0</v>
      </c>
      <c r="V9" s="3">
        <f>SUM(M9:T9)</f>
        <v>0</v>
      </c>
      <c r="W9" s="3">
        <f>U9+V9</f>
        <v>0</v>
      </c>
      <c r="X9" s="3">
        <f>B9+U9</f>
        <v>367</v>
      </c>
      <c r="Y9" s="3">
        <f>C9+V9</f>
        <v>287</v>
      </c>
      <c r="Z9" s="3">
        <f>D9+W9</f>
        <v>654</v>
      </c>
      <c r="AA9" s="2" t="s">
        <v>26</v>
      </c>
    </row>
    <row r="10" spans="1:27" ht="12.75">
      <c r="A10" s="2" t="s">
        <v>27</v>
      </c>
      <c r="B10" s="3">
        <v>353</v>
      </c>
      <c r="C10" s="3">
        <v>293</v>
      </c>
      <c r="D10" s="3">
        <v>646</v>
      </c>
      <c r="E10" s="3"/>
      <c r="F10" s="2"/>
      <c r="G10" s="3"/>
      <c r="H10" s="2"/>
      <c r="I10" s="2"/>
      <c r="J10" s="3"/>
      <c r="K10" s="3"/>
      <c r="L10" s="2"/>
      <c r="M10" s="3"/>
      <c r="N10" s="2"/>
      <c r="O10" s="2"/>
      <c r="P10" s="2"/>
      <c r="Q10" s="2"/>
      <c r="R10" s="3"/>
      <c r="S10" s="3"/>
      <c r="T10" s="2"/>
      <c r="U10" s="3">
        <f>SUM(E10:L10)</f>
        <v>0</v>
      </c>
      <c r="V10" s="3">
        <f>SUM(M10:T10)</f>
        <v>0</v>
      </c>
      <c r="W10" s="3">
        <f>U10+V10</f>
        <v>0</v>
      </c>
      <c r="X10" s="3">
        <f>B10+U10</f>
        <v>353</v>
      </c>
      <c r="Y10" s="3">
        <f>C10+V10</f>
        <v>293</v>
      </c>
      <c r="Z10" s="3">
        <f>D10+W10</f>
        <v>646</v>
      </c>
      <c r="AA10" s="2" t="s">
        <v>27</v>
      </c>
    </row>
    <row r="11" spans="1:27" ht="12.75">
      <c r="A11" s="2" t="s">
        <v>28</v>
      </c>
      <c r="B11" s="3">
        <v>206</v>
      </c>
      <c r="C11" s="3">
        <v>142</v>
      </c>
      <c r="D11" s="3">
        <v>348</v>
      </c>
      <c r="E11" s="3"/>
      <c r="F11" s="3"/>
      <c r="G11" s="3">
        <v>30</v>
      </c>
      <c r="H11" s="2"/>
      <c r="I11" s="2"/>
      <c r="J11" s="3"/>
      <c r="K11" s="2"/>
      <c r="L11" s="2"/>
      <c r="M11" s="3"/>
      <c r="N11" s="3"/>
      <c r="O11" s="3"/>
      <c r="P11" s="2"/>
      <c r="Q11" s="2"/>
      <c r="R11" s="2"/>
      <c r="S11" s="2"/>
      <c r="T11" s="2"/>
      <c r="U11" s="3">
        <f>SUM(E11:L11)</f>
        <v>30</v>
      </c>
      <c r="V11" s="3">
        <f>SUM(M11:T11)</f>
        <v>0</v>
      </c>
      <c r="W11" s="3">
        <f>U11+V11</f>
        <v>30</v>
      </c>
      <c r="X11" s="3">
        <f>B11+U11</f>
        <v>236</v>
      </c>
      <c r="Y11" s="3">
        <f>C11+V11</f>
        <v>142</v>
      </c>
      <c r="Z11" s="3">
        <f>D11+W11</f>
        <v>378</v>
      </c>
      <c r="AA11" s="2" t="s">
        <v>28</v>
      </c>
    </row>
    <row r="12" spans="1:27" ht="12.75">
      <c r="A12" s="2" t="s">
        <v>29</v>
      </c>
      <c r="B12" s="3">
        <v>283.5</v>
      </c>
      <c r="C12" s="3">
        <v>42</v>
      </c>
      <c r="D12" s="3">
        <v>325.5</v>
      </c>
      <c r="E12" s="3"/>
      <c r="F12" s="2"/>
      <c r="G12" s="2"/>
      <c r="H12" s="2"/>
      <c r="I12" s="3"/>
      <c r="J12" s="3"/>
      <c r="K12" s="2"/>
      <c r="L12" s="3"/>
      <c r="M12" s="2"/>
      <c r="N12" s="2"/>
      <c r="O12" s="2"/>
      <c r="P12" s="2"/>
      <c r="Q12" s="3"/>
      <c r="R12" s="3"/>
      <c r="S12" s="2"/>
      <c r="T12" s="2"/>
      <c r="U12" s="3">
        <f>SUM(E12:L12)</f>
        <v>0</v>
      </c>
      <c r="V12" s="3">
        <f>SUM(M12:T12)</f>
        <v>0</v>
      </c>
      <c r="W12" s="3">
        <f>U12+V12</f>
        <v>0</v>
      </c>
      <c r="X12" s="3">
        <f>B12+U12</f>
        <v>283.5</v>
      </c>
      <c r="Y12" s="3">
        <f>C12+V12</f>
        <v>42</v>
      </c>
      <c r="Z12" s="3">
        <f>D12+W12</f>
        <v>325.5</v>
      </c>
      <c r="AA12" s="2" t="s">
        <v>29</v>
      </c>
    </row>
    <row r="13" spans="1:27" ht="12.75">
      <c r="A13" s="2" t="s">
        <v>30</v>
      </c>
      <c r="B13" s="3">
        <v>127</v>
      </c>
      <c r="C13" s="3">
        <v>59</v>
      </c>
      <c r="D13" s="3">
        <v>186</v>
      </c>
      <c r="E13" s="3"/>
      <c r="F13" s="3"/>
      <c r="G13" s="3"/>
      <c r="H13" s="2"/>
      <c r="I13" s="2"/>
      <c r="J13" s="2"/>
      <c r="K13" s="2"/>
      <c r="L13" s="2"/>
      <c r="M13" s="3"/>
      <c r="N13" s="2"/>
      <c r="O13" s="2"/>
      <c r="P13" s="2"/>
      <c r="Q13" s="2"/>
      <c r="R13" s="3"/>
      <c r="S13" s="2"/>
      <c r="T13" s="2"/>
      <c r="U13" s="3">
        <f>SUM(E13:L13)</f>
        <v>0</v>
      </c>
      <c r="V13" s="3">
        <f>SUM(M13:T13)</f>
        <v>0</v>
      </c>
      <c r="W13" s="3">
        <f>U13+V13</f>
        <v>0</v>
      </c>
      <c r="X13" s="3">
        <f>B13+U13</f>
        <v>127</v>
      </c>
      <c r="Y13" s="3">
        <f>C13+V13</f>
        <v>59</v>
      </c>
      <c r="Z13" s="3">
        <f>D13+W13</f>
        <v>186</v>
      </c>
      <c r="AA13" s="2" t="s">
        <v>30</v>
      </c>
    </row>
    <row r="14" spans="1:27" ht="12.75">
      <c r="A14" s="2" t="s">
        <v>34</v>
      </c>
      <c r="B14" s="3">
        <v>0</v>
      </c>
      <c r="C14" s="3">
        <v>78</v>
      </c>
      <c r="D14" s="3">
        <v>78</v>
      </c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>
        <v>25</v>
      </c>
      <c r="Q14" s="3"/>
      <c r="R14" s="2"/>
      <c r="S14" s="2">
        <v>20</v>
      </c>
      <c r="T14" s="3"/>
      <c r="U14" s="3">
        <f>SUM(E14:L14)</f>
        <v>0</v>
      </c>
      <c r="V14" s="3">
        <f>SUM(M14:T14)</f>
        <v>45</v>
      </c>
      <c r="W14" s="3">
        <f>U14+V14</f>
        <v>45</v>
      </c>
      <c r="X14" s="3">
        <f>B14+U14</f>
        <v>0</v>
      </c>
      <c r="Y14" s="3">
        <f>C14+V14</f>
        <v>123</v>
      </c>
      <c r="Z14" s="3">
        <f>D14+W14</f>
        <v>123</v>
      </c>
      <c r="AA14" s="2" t="s">
        <v>34</v>
      </c>
    </row>
    <row r="15" spans="1:27" ht="12.75">
      <c r="A15" s="2" t="s">
        <v>31</v>
      </c>
      <c r="B15" s="3">
        <v>55</v>
      </c>
      <c r="C15" s="3">
        <v>57</v>
      </c>
      <c r="D15" s="3">
        <v>112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>
        <f>SUM(E15:L15)</f>
        <v>0</v>
      </c>
      <c r="V15" s="3">
        <f>SUM(M15:T15)</f>
        <v>0</v>
      </c>
      <c r="W15" s="3">
        <f>U15+V15</f>
        <v>0</v>
      </c>
      <c r="X15" s="3">
        <f>B15+U15</f>
        <v>55</v>
      </c>
      <c r="Y15" s="3">
        <f>C15+V15</f>
        <v>57</v>
      </c>
      <c r="Z15" s="3">
        <f>D15+W15</f>
        <v>112</v>
      </c>
      <c r="AA15" s="2" t="s">
        <v>31</v>
      </c>
    </row>
    <row r="16" spans="1:27" ht="12.75">
      <c r="A16" s="2" t="s">
        <v>32</v>
      </c>
      <c r="B16" s="3">
        <v>25</v>
      </c>
      <c r="C16" s="3">
        <v>73</v>
      </c>
      <c r="D16" s="3">
        <v>98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>
        <f>SUM(E16:L16)</f>
        <v>0</v>
      </c>
      <c r="V16" s="3">
        <f>SUM(M16:T16)</f>
        <v>0</v>
      </c>
      <c r="W16" s="3">
        <f>U16+V16</f>
        <v>0</v>
      </c>
      <c r="X16" s="3">
        <f>B16+U16</f>
        <v>25</v>
      </c>
      <c r="Y16" s="3">
        <f>C16+V16</f>
        <v>73</v>
      </c>
      <c r="Z16" s="3">
        <f>D16+W16</f>
        <v>98</v>
      </c>
      <c r="AA16" s="2" t="s">
        <v>32</v>
      </c>
    </row>
    <row r="17" spans="1:27" ht="12.75">
      <c r="A17" s="2" t="s">
        <v>33</v>
      </c>
      <c r="B17" s="3">
        <v>65</v>
      </c>
      <c r="C17" s="3">
        <v>18</v>
      </c>
      <c r="D17" s="3">
        <v>83</v>
      </c>
      <c r="E17" s="3"/>
      <c r="F17" s="2"/>
      <c r="G17" s="2"/>
      <c r="H17" s="3"/>
      <c r="I17" s="2"/>
      <c r="J17" s="3"/>
      <c r="K17" s="2"/>
      <c r="L17" s="2"/>
      <c r="M17" s="2"/>
      <c r="N17" s="2"/>
      <c r="O17" s="2"/>
      <c r="P17" s="2"/>
      <c r="Q17" s="2"/>
      <c r="R17" s="3"/>
      <c r="S17" s="2"/>
      <c r="T17" s="2"/>
      <c r="U17" s="3">
        <f>SUM(E17:L17)</f>
        <v>0</v>
      </c>
      <c r="V17" s="3">
        <f>SUM(M17:T17)</f>
        <v>0</v>
      </c>
      <c r="W17" s="3">
        <f>U17+V17</f>
        <v>0</v>
      </c>
      <c r="X17" s="3">
        <f>B17+U17</f>
        <v>65</v>
      </c>
      <c r="Y17" s="3">
        <f>C17+V17</f>
        <v>18</v>
      </c>
      <c r="Z17" s="3">
        <f>D17+W17</f>
        <v>83</v>
      </c>
      <c r="AA17" s="2" t="s">
        <v>33</v>
      </c>
    </row>
    <row r="18" spans="1:27" ht="12.75">
      <c r="A18" s="2" t="s">
        <v>35</v>
      </c>
      <c r="B18" s="3">
        <v>35</v>
      </c>
      <c r="C18" s="3">
        <v>0</v>
      </c>
      <c r="D18" s="3">
        <v>35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>
        <f>SUM(E18:L18)</f>
        <v>0</v>
      </c>
      <c r="V18" s="3">
        <f>SUM(M18:T18)</f>
        <v>0</v>
      </c>
      <c r="W18" s="3">
        <f>U18+V18</f>
        <v>0</v>
      </c>
      <c r="X18" s="3">
        <f>B18+U18</f>
        <v>35</v>
      </c>
      <c r="Y18" s="3">
        <f>C18+V18</f>
        <v>0</v>
      </c>
      <c r="Z18" s="3">
        <f>D18+W18</f>
        <v>35</v>
      </c>
      <c r="AA18" s="2" t="s">
        <v>35</v>
      </c>
    </row>
    <row r="19" spans="1:27" ht="12.75">
      <c r="A19" s="2" t="s">
        <v>36</v>
      </c>
      <c r="B19" s="3">
        <v>0</v>
      </c>
      <c r="C19" s="3">
        <v>0</v>
      </c>
      <c r="D19" s="3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>
        <f>SUM(E19:L19)</f>
        <v>0</v>
      </c>
      <c r="V19" s="3">
        <f>SUM(M19:T19)</f>
        <v>0</v>
      </c>
      <c r="W19" s="3">
        <f>U19+V19</f>
        <v>0</v>
      </c>
      <c r="X19" s="3">
        <f>B19+U19</f>
        <v>0</v>
      </c>
      <c r="Y19" s="3">
        <f>C19+V19</f>
        <v>0</v>
      </c>
      <c r="Z19" s="3">
        <f>D19+W19</f>
        <v>0</v>
      </c>
      <c r="AA19" s="2" t="s">
        <v>36</v>
      </c>
    </row>
    <row r="20" spans="1:27" ht="12.75">
      <c r="A20" s="2" t="s">
        <v>37</v>
      </c>
      <c r="B20" s="3">
        <v>0</v>
      </c>
      <c r="C20" s="3">
        <v>0</v>
      </c>
      <c r="D20" s="3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>
        <f>SUM(E20:L20)</f>
        <v>0</v>
      </c>
      <c r="V20" s="3">
        <f>SUM(M20:T20)</f>
        <v>0</v>
      </c>
      <c r="W20" s="3">
        <f>U20+V20</f>
        <v>0</v>
      </c>
      <c r="X20" s="3">
        <f>B20+U20</f>
        <v>0</v>
      </c>
      <c r="Y20" s="3">
        <f>C20+V20</f>
        <v>0</v>
      </c>
      <c r="Z20" s="3">
        <f>D20+W20</f>
        <v>0</v>
      </c>
      <c r="AA20" s="2" t="s">
        <v>37</v>
      </c>
    </row>
    <row r="21" spans="1:27" ht="12.75">
      <c r="A21" s="2" t="s">
        <v>38</v>
      </c>
      <c r="B21" s="3">
        <v>0</v>
      </c>
      <c r="C21" s="3">
        <v>0</v>
      </c>
      <c r="D21" s="3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>
        <f>SUM(E21:L21)</f>
        <v>0</v>
      </c>
      <c r="V21" s="3">
        <f>SUM(M21:T21)</f>
        <v>0</v>
      </c>
      <c r="W21" s="3">
        <f>U21+V21</f>
        <v>0</v>
      </c>
      <c r="X21" s="3">
        <f>B21+U21</f>
        <v>0</v>
      </c>
      <c r="Y21" s="3">
        <f>C21+V21</f>
        <v>0</v>
      </c>
      <c r="Z21" s="3">
        <f>D21+W21</f>
        <v>0</v>
      </c>
      <c r="AA21" s="2" t="s">
        <v>38</v>
      </c>
    </row>
    <row r="22" spans="1:27" ht="12.75">
      <c r="A22" s="2" t="s">
        <v>39</v>
      </c>
      <c r="B22" s="3">
        <v>0</v>
      </c>
      <c r="C22" s="3">
        <v>0</v>
      </c>
      <c r="D22" s="3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>
        <f>SUM(E22:L22)</f>
        <v>0</v>
      </c>
      <c r="V22" s="3">
        <f>SUM(M22:T22)</f>
        <v>0</v>
      </c>
      <c r="W22" s="3">
        <f>U22+V22</f>
        <v>0</v>
      </c>
      <c r="X22" s="3">
        <f>B22+U22</f>
        <v>0</v>
      </c>
      <c r="Y22" s="3">
        <f>C22+V22</f>
        <v>0</v>
      </c>
      <c r="Z22" s="3">
        <f>D22+W22</f>
        <v>0</v>
      </c>
      <c r="AA22" s="2" t="s">
        <v>39</v>
      </c>
    </row>
    <row r="23" spans="1:27" ht="12.75">
      <c r="A23" s="2" t="s">
        <v>40</v>
      </c>
      <c r="B23" s="3">
        <v>0</v>
      </c>
      <c r="C23" s="3">
        <v>0</v>
      </c>
      <c r="D23" s="3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>
        <f>SUM(E23:L23)</f>
        <v>0</v>
      </c>
      <c r="V23" s="3">
        <f>SUM(M23:T23)</f>
        <v>0</v>
      </c>
      <c r="W23" s="3">
        <f>U23+V23</f>
        <v>0</v>
      </c>
      <c r="X23" s="3">
        <f>B23+U23</f>
        <v>0</v>
      </c>
      <c r="Y23" s="3">
        <f>C23+V23</f>
        <v>0</v>
      </c>
      <c r="Z23" s="3">
        <f>D23+W23</f>
        <v>0</v>
      </c>
      <c r="AA23" s="2" t="s">
        <v>40</v>
      </c>
    </row>
    <row r="24" spans="1:27" ht="12.75">
      <c r="A24" s="2" t="s">
        <v>41</v>
      </c>
      <c r="B24" s="3">
        <v>0</v>
      </c>
      <c r="C24" s="3">
        <v>0</v>
      </c>
      <c r="D24" s="3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>
        <f>SUM(E24:L24)</f>
        <v>0</v>
      </c>
      <c r="V24" s="3">
        <f>SUM(M24:T24)</f>
        <v>0</v>
      </c>
      <c r="W24" s="3">
        <f>U24+V24</f>
        <v>0</v>
      </c>
      <c r="X24" s="3">
        <f>B24+U24</f>
        <v>0</v>
      </c>
      <c r="Y24" s="3">
        <f>C24+V24</f>
        <v>0</v>
      </c>
      <c r="Z24" s="3">
        <f>D24+W24</f>
        <v>0</v>
      </c>
      <c r="AA24" s="2" t="s">
        <v>41</v>
      </c>
    </row>
    <row r="25" spans="1:27" ht="12.75">
      <c r="A25" s="2" t="s">
        <v>42</v>
      </c>
      <c r="B25" s="3">
        <v>0</v>
      </c>
      <c r="C25" s="3">
        <v>0</v>
      </c>
      <c r="D25" s="3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>
        <f>SUM(E25:L25)</f>
        <v>0</v>
      </c>
      <c r="V25" s="3">
        <f>SUM(M25:T25)</f>
        <v>0</v>
      </c>
      <c r="W25" s="3">
        <f>U25+V25</f>
        <v>0</v>
      </c>
      <c r="X25" s="3">
        <f>B25+U25</f>
        <v>0</v>
      </c>
      <c r="Y25" s="3">
        <f>C25+V25</f>
        <v>0</v>
      </c>
      <c r="Z25" s="3">
        <f>D25+W25</f>
        <v>0</v>
      </c>
      <c r="AA25" s="2" t="s">
        <v>42</v>
      </c>
    </row>
    <row r="26" spans="1:27" ht="12.75">
      <c r="A26" s="2" t="s">
        <v>43</v>
      </c>
      <c r="B26" s="3">
        <v>0</v>
      </c>
      <c r="C26" s="3">
        <v>0</v>
      </c>
      <c r="D26" s="3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>
        <f>SUM(E26:L26)</f>
        <v>0</v>
      </c>
      <c r="V26" s="3">
        <f>SUM(M26:T26)</f>
        <v>0</v>
      </c>
      <c r="W26" s="3">
        <f>U26+V26</f>
        <v>0</v>
      </c>
      <c r="X26" s="3">
        <f>B26+U26</f>
        <v>0</v>
      </c>
      <c r="Y26" s="3">
        <f>C26+V26</f>
        <v>0</v>
      </c>
      <c r="Z26" s="3">
        <f>D26+W26</f>
        <v>0</v>
      </c>
      <c r="AA26" s="2" t="s">
        <v>43</v>
      </c>
    </row>
    <row r="27" spans="1:26" ht="12.75">
      <c r="A27" s="34" t="s">
        <v>204</v>
      </c>
      <c r="B27" s="34"/>
      <c r="C27" s="34"/>
      <c r="D27" s="34"/>
      <c r="E27" s="34">
        <f>SUM(E7:E26)</f>
        <v>120</v>
      </c>
      <c r="F27" s="34">
        <f>SUM(F7:F26)</f>
        <v>55</v>
      </c>
      <c r="G27" s="34">
        <f>SUM(G7:G26)</f>
        <v>78</v>
      </c>
      <c r="H27" s="34">
        <f>SUM(H7:H26)</f>
        <v>100</v>
      </c>
      <c r="I27" s="34">
        <f>SUM(I7:I26)</f>
        <v>30</v>
      </c>
      <c r="J27" s="34">
        <f>SUM(J7:J26)</f>
        <v>55</v>
      </c>
      <c r="K27" s="34">
        <f>SUM(K7:K26)</f>
        <v>100</v>
      </c>
      <c r="L27" s="34">
        <f>SUM(L7:L26)</f>
        <v>78</v>
      </c>
      <c r="M27" s="34">
        <f>SUM(M7:M26)</f>
        <v>78</v>
      </c>
      <c r="N27" s="34">
        <f>SUM(N7:N26)</f>
        <v>55</v>
      </c>
      <c r="O27" s="34">
        <f>SUM(O7:O26)</f>
        <v>30</v>
      </c>
      <c r="P27" s="34">
        <f>SUM(P7:P26)</f>
        <v>55</v>
      </c>
      <c r="Q27" s="34">
        <f>SUM(Q7:Q26)</f>
        <v>0</v>
      </c>
      <c r="R27" s="34">
        <f>SUM(R7:R26)</f>
        <v>55</v>
      </c>
      <c r="S27" s="34">
        <f>SUM(S7:S26)</f>
        <v>157</v>
      </c>
      <c r="T27" s="34">
        <f>SUM(T7:T26)</f>
        <v>100</v>
      </c>
      <c r="U27" s="2"/>
      <c r="V27" s="3"/>
      <c r="W27" s="3"/>
      <c r="X27" s="3"/>
      <c r="Y27" s="3"/>
      <c r="Z27" s="3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5</v>
      </c>
      <c r="U28" s="3"/>
      <c r="V28" s="3"/>
      <c r="W28" s="3"/>
      <c r="X28" s="3"/>
      <c r="Y28" s="3"/>
      <c r="Z28" s="3"/>
    </row>
    <row r="29" spans="1:26" ht="12.75">
      <c r="A29" s="17"/>
      <c r="B29" s="17"/>
      <c r="C29" s="17"/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7"/>
    </row>
    <row r="30" spans="1:26" ht="12.75">
      <c r="A30" s="17"/>
      <c r="B30" s="17"/>
      <c r="C30" s="17"/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7"/>
    </row>
    <row r="31" spans="1:26" ht="12.75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/>
    </row>
    <row r="32" spans="1:26" ht="12.75">
      <c r="A32" s="16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2"/>
      <c r="B34" s="2"/>
      <c r="C34" s="2"/>
      <c r="D34" s="2"/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  <c r="K34" s="3" t="s">
        <v>8</v>
      </c>
      <c r="L34" s="3" t="s">
        <v>9</v>
      </c>
      <c r="M34" s="3" t="s">
        <v>10</v>
      </c>
      <c r="N34" s="3" t="s">
        <v>11</v>
      </c>
      <c r="O34" s="3" t="s">
        <v>12</v>
      </c>
      <c r="P34" s="3" t="s">
        <v>13</v>
      </c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</row>
    <row r="35" spans="1:26" ht="12.75">
      <c r="A35" s="2" t="s">
        <v>24</v>
      </c>
      <c r="B35" s="2"/>
      <c r="C35" s="2"/>
      <c r="D35" s="2"/>
      <c r="E35" s="3">
        <v>11</v>
      </c>
      <c r="F35" s="2"/>
      <c r="G35" s="3">
        <v>18</v>
      </c>
      <c r="H35" s="3">
        <v>52</v>
      </c>
      <c r="I35" s="3">
        <v>22</v>
      </c>
      <c r="J35" s="3">
        <v>22</v>
      </c>
      <c r="K35" s="3">
        <v>22</v>
      </c>
      <c r="L35" s="3">
        <v>30</v>
      </c>
      <c r="M35" s="3">
        <v>42</v>
      </c>
      <c r="N35" s="3">
        <v>25</v>
      </c>
      <c r="O35" s="3">
        <v>70</v>
      </c>
      <c r="P35" s="3">
        <v>30</v>
      </c>
      <c r="Q35" s="3">
        <v>23</v>
      </c>
      <c r="R35" s="3">
        <v>72</v>
      </c>
      <c r="S35" s="3">
        <v>82</v>
      </c>
      <c r="T35" s="3">
        <v>45</v>
      </c>
      <c r="U35" s="3">
        <v>177</v>
      </c>
      <c r="V35" s="3">
        <v>389</v>
      </c>
      <c r="W35" s="3">
        <v>566</v>
      </c>
      <c r="X35" s="3">
        <v>401.5</v>
      </c>
      <c r="Y35" s="3">
        <v>824</v>
      </c>
      <c r="Z35" s="3">
        <v>1225.5</v>
      </c>
    </row>
    <row r="36" spans="1:26" ht="12.75">
      <c r="A36" s="2" t="s">
        <v>25</v>
      </c>
      <c r="B36" s="2"/>
      <c r="C36" s="2"/>
      <c r="D36" s="2"/>
      <c r="E36" s="3">
        <v>56</v>
      </c>
      <c r="F36" s="3">
        <v>25</v>
      </c>
      <c r="G36" s="2"/>
      <c r="H36" s="3">
        <v>23</v>
      </c>
      <c r="I36" s="3">
        <v>25</v>
      </c>
      <c r="J36" s="3">
        <v>77</v>
      </c>
      <c r="K36" s="3">
        <v>78</v>
      </c>
      <c r="L36" s="3">
        <v>68</v>
      </c>
      <c r="M36" s="3">
        <v>23</v>
      </c>
      <c r="N36" s="2"/>
      <c r="O36" s="2"/>
      <c r="P36" s="2"/>
      <c r="Q36" s="2"/>
      <c r="R36" s="3">
        <v>25</v>
      </c>
      <c r="S36" s="3">
        <v>20</v>
      </c>
      <c r="T36" s="3">
        <v>20</v>
      </c>
      <c r="U36" s="3">
        <v>352</v>
      </c>
      <c r="V36" s="3">
        <v>88</v>
      </c>
      <c r="W36" s="3">
        <v>440</v>
      </c>
      <c r="X36" s="3">
        <v>609</v>
      </c>
      <c r="Y36" s="3">
        <v>113</v>
      </c>
      <c r="Z36" s="3">
        <v>722</v>
      </c>
    </row>
    <row r="37" spans="1:26" ht="12.75">
      <c r="A37" s="2" t="s">
        <v>26</v>
      </c>
      <c r="B37" s="2"/>
      <c r="C37" s="2"/>
      <c r="D37" s="2"/>
      <c r="E37" s="3">
        <v>17</v>
      </c>
      <c r="F37" s="3">
        <v>30</v>
      </c>
      <c r="G37" s="2"/>
      <c r="H37" s="2"/>
      <c r="I37" s="2"/>
      <c r="J37" s="3">
        <v>33</v>
      </c>
      <c r="K37" s="3">
        <v>20</v>
      </c>
      <c r="L37" s="3">
        <v>19</v>
      </c>
      <c r="M37" s="3">
        <v>50</v>
      </c>
      <c r="N37" s="2"/>
      <c r="O37" s="2"/>
      <c r="P37" s="2"/>
      <c r="Q37" s="2"/>
      <c r="R37" s="3">
        <v>49</v>
      </c>
      <c r="S37" s="3">
        <v>30</v>
      </c>
      <c r="T37" s="3">
        <v>25</v>
      </c>
      <c r="U37" s="3">
        <v>119</v>
      </c>
      <c r="V37" s="3">
        <v>154</v>
      </c>
      <c r="W37" s="3">
        <v>273</v>
      </c>
      <c r="X37" s="3">
        <v>367</v>
      </c>
      <c r="Y37" s="3">
        <v>287</v>
      </c>
      <c r="Z37" s="3">
        <v>654</v>
      </c>
    </row>
    <row r="38" spans="1:26" ht="12.75">
      <c r="A38" s="2" t="s">
        <v>27</v>
      </c>
      <c r="B38" s="2"/>
      <c r="C38" s="2"/>
      <c r="D38" s="2"/>
      <c r="E38" s="3">
        <v>86</v>
      </c>
      <c r="F38" s="2"/>
      <c r="G38" s="3">
        <v>25</v>
      </c>
      <c r="H38" s="2"/>
      <c r="I38" s="2"/>
      <c r="J38" s="3">
        <v>37</v>
      </c>
      <c r="K38" s="3">
        <v>37</v>
      </c>
      <c r="L38" s="2"/>
      <c r="M38" s="3">
        <v>19</v>
      </c>
      <c r="N38" s="2"/>
      <c r="O38" s="2"/>
      <c r="P38" s="2"/>
      <c r="Q38" s="2"/>
      <c r="R38" s="3">
        <v>23</v>
      </c>
      <c r="S38" s="3">
        <v>25</v>
      </c>
      <c r="T38" s="2"/>
      <c r="U38" s="3">
        <v>185</v>
      </c>
      <c r="V38" s="3">
        <v>67</v>
      </c>
      <c r="W38" s="3">
        <v>252</v>
      </c>
      <c r="X38" s="3">
        <v>353</v>
      </c>
      <c r="Y38" s="3">
        <v>293</v>
      </c>
      <c r="Z38" s="3">
        <v>646</v>
      </c>
    </row>
    <row r="39" spans="1:26" ht="12.75">
      <c r="A39" s="2" t="s">
        <v>28</v>
      </c>
      <c r="B39" s="2"/>
      <c r="C39" s="2"/>
      <c r="D39" s="2"/>
      <c r="E39" s="3">
        <v>35</v>
      </c>
      <c r="F39" s="3">
        <v>23</v>
      </c>
      <c r="G39" s="3">
        <v>23</v>
      </c>
      <c r="H39" s="2"/>
      <c r="I39" s="2"/>
      <c r="J39" s="3">
        <v>25</v>
      </c>
      <c r="K39" s="2"/>
      <c r="L39" s="2"/>
      <c r="M39" s="3">
        <v>22</v>
      </c>
      <c r="N39" s="3">
        <v>30</v>
      </c>
      <c r="O39" s="3">
        <v>30</v>
      </c>
      <c r="P39" s="2"/>
      <c r="Q39" s="2"/>
      <c r="R39" s="2"/>
      <c r="S39" s="2"/>
      <c r="T39" s="2"/>
      <c r="U39" s="3">
        <v>106</v>
      </c>
      <c r="V39" s="3">
        <v>82</v>
      </c>
      <c r="W39" s="3">
        <v>188</v>
      </c>
      <c r="X39" s="3">
        <v>206</v>
      </c>
      <c r="Y39" s="3">
        <v>142</v>
      </c>
      <c r="Z39" s="3">
        <v>348</v>
      </c>
    </row>
    <row r="40" spans="1:26" ht="12.75">
      <c r="A40" s="2" t="s">
        <v>29</v>
      </c>
      <c r="B40" s="2"/>
      <c r="C40" s="2"/>
      <c r="D40" s="2"/>
      <c r="E40" s="3">
        <v>37</v>
      </c>
      <c r="F40" s="2"/>
      <c r="G40" s="2"/>
      <c r="H40" s="2"/>
      <c r="I40" s="3">
        <v>53</v>
      </c>
      <c r="J40" s="3">
        <v>49</v>
      </c>
      <c r="K40" s="2"/>
      <c r="L40" s="3">
        <v>40</v>
      </c>
      <c r="M40" s="2"/>
      <c r="N40" s="2"/>
      <c r="O40" s="2"/>
      <c r="P40" s="2"/>
      <c r="Q40" s="3">
        <v>25</v>
      </c>
      <c r="R40" s="3">
        <v>17</v>
      </c>
      <c r="S40" s="2"/>
      <c r="T40" s="2"/>
      <c r="U40" s="3">
        <v>179</v>
      </c>
      <c r="V40" s="3">
        <v>42</v>
      </c>
      <c r="W40" s="3">
        <v>221</v>
      </c>
      <c r="X40" s="3">
        <v>283.5</v>
      </c>
      <c r="Y40" s="3">
        <v>42</v>
      </c>
      <c r="Z40" s="3">
        <v>325.5</v>
      </c>
    </row>
    <row r="41" spans="1:26" ht="12.75">
      <c r="A41" s="2" t="s">
        <v>30</v>
      </c>
      <c r="B41" s="2"/>
      <c r="C41" s="2"/>
      <c r="D41" s="2"/>
      <c r="E41" s="3">
        <v>14</v>
      </c>
      <c r="F41" s="3">
        <v>22</v>
      </c>
      <c r="G41" s="3">
        <v>91</v>
      </c>
      <c r="H41" s="2"/>
      <c r="I41" s="2"/>
      <c r="J41" s="2"/>
      <c r="K41" s="2"/>
      <c r="L41" s="2"/>
      <c r="M41" s="3">
        <v>31</v>
      </c>
      <c r="N41" s="2"/>
      <c r="O41" s="2"/>
      <c r="P41" s="2"/>
      <c r="Q41" s="2"/>
      <c r="R41" s="3">
        <v>28</v>
      </c>
      <c r="S41" s="2"/>
      <c r="T41" s="2"/>
      <c r="U41" s="3">
        <v>127</v>
      </c>
      <c r="V41" s="3">
        <v>59</v>
      </c>
      <c r="W41" s="3">
        <v>186</v>
      </c>
      <c r="X41" s="3">
        <v>127</v>
      </c>
      <c r="Y41" s="3">
        <v>59</v>
      </c>
      <c r="Z41" s="3">
        <v>186</v>
      </c>
    </row>
    <row r="42" spans="1:26" ht="12.75">
      <c r="A42" s="2" t="s">
        <v>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>
        <v>0</v>
      </c>
      <c r="V42" s="3">
        <v>0</v>
      </c>
      <c r="W42" s="3">
        <v>0</v>
      </c>
      <c r="X42" s="3">
        <v>55</v>
      </c>
      <c r="Y42" s="3">
        <v>57</v>
      </c>
      <c r="Z42" s="3">
        <v>112</v>
      </c>
    </row>
    <row r="43" spans="1:26" ht="12.75">
      <c r="A43" s="2" t="s">
        <v>32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>
        <v>0</v>
      </c>
      <c r="V43" s="3">
        <v>0</v>
      </c>
      <c r="W43" s="3">
        <v>0</v>
      </c>
      <c r="X43" s="3">
        <v>25</v>
      </c>
      <c r="Y43" s="3">
        <v>73</v>
      </c>
      <c r="Z43" s="3">
        <v>98</v>
      </c>
    </row>
    <row r="44" spans="1:26" ht="12.75">
      <c r="A44" s="2" t="s">
        <v>33</v>
      </c>
      <c r="B44" s="2"/>
      <c r="C44" s="2"/>
      <c r="D44" s="2"/>
      <c r="E44" s="3">
        <v>18</v>
      </c>
      <c r="F44" s="2"/>
      <c r="G44" s="2"/>
      <c r="H44" s="3">
        <v>25</v>
      </c>
      <c r="I44" s="2"/>
      <c r="J44" s="3">
        <v>22</v>
      </c>
      <c r="K44" s="2"/>
      <c r="L44" s="2"/>
      <c r="M44" s="2"/>
      <c r="N44" s="2"/>
      <c r="O44" s="2"/>
      <c r="P44" s="2"/>
      <c r="Q44" s="2"/>
      <c r="R44" s="3">
        <v>18</v>
      </c>
      <c r="S44" s="2"/>
      <c r="T44" s="2"/>
      <c r="U44" s="3">
        <v>65</v>
      </c>
      <c r="V44" s="3">
        <v>18</v>
      </c>
      <c r="W44" s="3">
        <v>83</v>
      </c>
      <c r="X44" s="3">
        <v>65</v>
      </c>
      <c r="Y44" s="3">
        <v>18</v>
      </c>
      <c r="Z44" s="3">
        <v>83</v>
      </c>
    </row>
    <row r="45" spans="1:26" ht="12.75">
      <c r="A45" s="2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18</v>
      </c>
      <c r="N45" s="2"/>
      <c r="O45" s="2"/>
      <c r="P45" s="2"/>
      <c r="Q45" s="3">
        <v>30</v>
      </c>
      <c r="R45" s="2"/>
      <c r="S45" s="2"/>
      <c r="T45" s="3">
        <v>30</v>
      </c>
      <c r="U45" s="3">
        <v>0</v>
      </c>
      <c r="V45" s="3">
        <v>78</v>
      </c>
      <c r="W45" s="3">
        <v>78</v>
      </c>
      <c r="X45" s="3">
        <v>0</v>
      </c>
      <c r="Y45" s="3">
        <v>78</v>
      </c>
      <c r="Z45" s="3">
        <v>78</v>
      </c>
    </row>
    <row r="46" spans="1:26" ht="12.75">
      <c r="A46" s="2" t="s">
        <v>35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>
        <v>0</v>
      </c>
      <c r="V46" s="3">
        <v>0</v>
      </c>
      <c r="W46" s="3">
        <v>0</v>
      </c>
      <c r="X46" s="3">
        <v>35</v>
      </c>
      <c r="Y46" s="3">
        <v>0</v>
      </c>
      <c r="Z46" s="3">
        <v>35</v>
      </c>
    </row>
    <row r="47" spans="1:26" ht="12.75">
      <c r="A47" s="2" t="s">
        <v>36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</row>
    <row r="48" spans="1:26" ht="12.75">
      <c r="A48" s="2" t="s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</row>
    <row r="49" spans="1:26" ht="12.75">
      <c r="A49" s="2" t="s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</row>
    <row r="50" spans="1:26" ht="12.75">
      <c r="A50" s="2" t="s">
        <v>39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</row>
    <row r="51" spans="1:26" ht="12.75">
      <c r="A51" s="2" t="s">
        <v>40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</row>
    <row r="52" spans="1:26" ht="12.75">
      <c r="A52" s="2" t="s">
        <v>41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</row>
    <row r="53" spans="1:26" ht="12.75">
      <c r="A53" s="2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</row>
    <row r="54" spans="1:26" ht="12.75">
      <c r="A54" s="2" t="s">
        <v>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</row>
    <row r="55" spans="1:26" ht="12.75">
      <c r="A55" s="2"/>
      <c r="B55" s="2"/>
      <c r="C55" s="2"/>
      <c r="D55" s="2"/>
      <c r="E55" s="2">
        <f aca="true" t="shared" si="0" ref="E55:T55">SUM(E35:E54)</f>
        <v>274</v>
      </c>
      <c r="F55" s="2">
        <f t="shared" si="0"/>
        <v>100</v>
      </c>
      <c r="G55" s="2">
        <f t="shared" si="0"/>
        <v>157</v>
      </c>
      <c r="H55" s="2">
        <f t="shared" si="0"/>
        <v>100</v>
      </c>
      <c r="I55" s="2">
        <f t="shared" si="0"/>
        <v>100</v>
      </c>
      <c r="J55" s="2">
        <f t="shared" si="0"/>
        <v>265</v>
      </c>
      <c r="K55" s="2">
        <f t="shared" si="0"/>
        <v>157</v>
      </c>
      <c r="L55" s="2">
        <f t="shared" si="0"/>
        <v>157</v>
      </c>
      <c r="M55" s="2">
        <f t="shared" si="0"/>
        <v>205</v>
      </c>
      <c r="N55" s="2">
        <f t="shared" si="0"/>
        <v>55</v>
      </c>
      <c r="O55" s="2">
        <f t="shared" si="0"/>
        <v>100</v>
      </c>
      <c r="P55" s="2">
        <f t="shared" si="0"/>
        <v>30</v>
      </c>
      <c r="Q55" s="2">
        <f t="shared" si="0"/>
        <v>78</v>
      </c>
      <c r="R55" s="2">
        <f t="shared" si="0"/>
        <v>232</v>
      </c>
      <c r="S55" s="2">
        <f t="shared" si="0"/>
        <v>157</v>
      </c>
      <c r="T55" s="2">
        <f t="shared" si="0"/>
        <v>120</v>
      </c>
      <c r="U55" s="2"/>
      <c r="V55" s="3"/>
      <c r="W55" s="3"/>
      <c r="X55" s="3"/>
      <c r="Y55" s="3"/>
      <c r="Z55" s="3"/>
    </row>
    <row r="56" spans="1:26" ht="12.75">
      <c r="A56" s="2"/>
      <c r="B56" s="2"/>
      <c r="C56" s="2"/>
      <c r="D56" s="2"/>
      <c r="E56" s="2">
        <v>16</v>
      </c>
      <c r="F56" s="2">
        <v>4</v>
      </c>
      <c r="G56" s="2">
        <v>7</v>
      </c>
      <c r="H56" s="2">
        <v>4</v>
      </c>
      <c r="I56" s="2">
        <v>4</v>
      </c>
      <c r="J56" s="2">
        <v>15</v>
      </c>
      <c r="K56" s="2">
        <v>7</v>
      </c>
      <c r="L56" s="2">
        <v>7</v>
      </c>
      <c r="M56" s="2">
        <v>10</v>
      </c>
      <c r="N56" s="2">
        <v>2</v>
      </c>
      <c r="O56" s="2">
        <v>4</v>
      </c>
      <c r="P56" s="2">
        <v>1</v>
      </c>
      <c r="Q56" s="2">
        <v>3</v>
      </c>
      <c r="R56" s="2">
        <v>12</v>
      </c>
      <c r="S56" s="2">
        <v>7</v>
      </c>
      <c r="T56" s="2">
        <v>5</v>
      </c>
      <c r="U56" s="3"/>
      <c r="V56" s="3"/>
      <c r="W56" s="3"/>
      <c r="X56" s="3"/>
      <c r="Y56" s="3"/>
      <c r="Z56" s="3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6" t="s">
        <v>44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5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5"/>
    </row>
    <row r="62" spans="1:26" ht="12.75">
      <c r="A62" s="3"/>
      <c r="B62" s="3"/>
      <c r="C62" s="3"/>
      <c r="D62" s="3"/>
      <c r="E62" s="3" t="s">
        <v>45</v>
      </c>
      <c r="F62" s="3" t="s">
        <v>46</v>
      </c>
      <c r="G62" s="3" t="s">
        <v>47</v>
      </c>
      <c r="H62" s="3" t="s">
        <v>48</v>
      </c>
      <c r="I62" s="3" t="s">
        <v>49</v>
      </c>
      <c r="J62" s="3" t="s">
        <v>50</v>
      </c>
      <c r="K62" s="3" t="s">
        <v>51</v>
      </c>
      <c r="L62" s="3" t="s">
        <v>52</v>
      </c>
      <c r="M62" s="3" t="s">
        <v>53</v>
      </c>
      <c r="N62" s="3" t="s">
        <v>54</v>
      </c>
      <c r="O62" s="3" t="s">
        <v>55</v>
      </c>
      <c r="P62" s="3" t="s">
        <v>56</v>
      </c>
      <c r="Q62" s="3" t="s">
        <v>57</v>
      </c>
      <c r="R62" s="3" t="s">
        <v>58</v>
      </c>
      <c r="S62" s="3" t="s">
        <v>59</v>
      </c>
      <c r="T62" s="3" t="s">
        <v>60</v>
      </c>
      <c r="U62" s="3" t="s">
        <v>61</v>
      </c>
      <c r="V62" s="3" t="s">
        <v>62</v>
      </c>
      <c r="W62" s="3" t="s">
        <v>18</v>
      </c>
      <c r="X62" s="3" t="s">
        <v>19</v>
      </c>
      <c r="Y62" s="3" t="s">
        <v>20</v>
      </c>
      <c r="Z62" s="5"/>
    </row>
    <row r="63" spans="1:26" ht="12.75">
      <c r="A63" s="2" t="s">
        <v>24</v>
      </c>
      <c r="B63" s="2"/>
      <c r="C63" s="2"/>
      <c r="D63" s="2"/>
      <c r="E63" s="3">
        <v>11</v>
      </c>
      <c r="F63" s="3">
        <v>22</v>
      </c>
      <c r="G63" s="3">
        <v>25</v>
      </c>
      <c r="H63" s="3">
        <v>23</v>
      </c>
      <c r="I63" s="3">
        <v>40.5</v>
      </c>
      <c r="J63" s="3">
        <v>38</v>
      </c>
      <c r="K63" s="3">
        <v>23</v>
      </c>
      <c r="L63" s="3">
        <v>42</v>
      </c>
      <c r="M63" s="2"/>
      <c r="N63" s="3">
        <v>65</v>
      </c>
      <c r="O63" s="2"/>
      <c r="P63" s="3">
        <v>48</v>
      </c>
      <c r="Q63" s="2"/>
      <c r="R63" s="3">
        <v>48</v>
      </c>
      <c r="S63" s="3">
        <v>75</v>
      </c>
      <c r="T63" s="3">
        <v>47</v>
      </c>
      <c r="U63" s="3">
        <v>102</v>
      </c>
      <c r="V63" s="3">
        <v>50</v>
      </c>
      <c r="W63" s="3">
        <v>224.5</v>
      </c>
      <c r="X63" s="3">
        <v>435</v>
      </c>
      <c r="Y63" s="3">
        <v>659.5</v>
      </c>
      <c r="Z63" s="5"/>
    </row>
    <row r="64" spans="1:26" ht="12.75">
      <c r="A64" s="2" t="s">
        <v>27</v>
      </c>
      <c r="B64" s="2"/>
      <c r="C64" s="2"/>
      <c r="D64" s="2"/>
      <c r="E64" s="3">
        <v>43</v>
      </c>
      <c r="F64" s="2"/>
      <c r="G64" s="2"/>
      <c r="H64" s="3">
        <v>30</v>
      </c>
      <c r="I64" s="2"/>
      <c r="J64" s="3">
        <v>48</v>
      </c>
      <c r="K64" s="2"/>
      <c r="L64" s="3">
        <v>47</v>
      </c>
      <c r="M64" s="2"/>
      <c r="N64" s="3">
        <v>42</v>
      </c>
      <c r="O64" s="2"/>
      <c r="P64" s="2"/>
      <c r="Q64" s="2"/>
      <c r="R64" s="3">
        <v>30</v>
      </c>
      <c r="S64" s="3">
        <v>73</v>
      </c>
      <c r="T64" s="3">
        <v>23</v>
      </c>
      <c r="U64" s="3">
        <v>58</v>
      </c>
      <c r="V64" s="2"/>
      <c r="W64" s="3">
        <v>168</v>
      </c>
      <c r="X64" s="3">
        <v>226</v>
      </c>
      <c r="Y64" s="3">
        <v>394</v>
      </c>
      <c r="Z64" s="5"/>
    </row>
    <row r="65" spans="1:26" ht="12.75">
      <c r="A65" s="2" t="s">
        <v>26</v>
      </c>
      <c r="B65" s="2"/>
      <c r="C65" s="2"/>
      <c r="D65" s="2"/>
      <c r="E65" s="3">
        <v>41</v>
      </c>
      <c r="F65" s="3">
        <v>23</v>
      </c>
      <c r="G65" s="2"/>
      <c r="H65" s="2"/>
      <c r="I65" s="3">
        <v>25</v>
      </c>
      <c r="J65" s="2"/>
      <c r="K65" s="3">
        <v>77</v>
      </c>
      <c r="L65" s="3">
        <v>32</v>
      </c>
      <c r="M65" s="3">
        <v>50</v>
      </c>
      <c r="N65" s="3">
        <v>48</v>
      </c>
      <c r="O65" s="2"/>
      <c r="P65" s="2"/>
      <c r="Q65" s="3">
        <v>30</v>
      </c>
      <c r="R65" s="2"/>
      <c r="S65" s="3">
        <v>25</v>
      </c>
      <c r="T65" s="2"/>
      <c r="U65" s="3">
        <v>30</v>
      </c>
      <c r="V65" s="2"/>
      <c r="W65" s="3">
        <v>248</v>
      </c>
      <c r="X65" s="3">
        <v>133</v>
      </c>
      <c r="Y65" s="3">
        <v>381</v>
      </c>
      <c r="Z65" s="5"/>
    </row>
    <row r="66" spans="1:26" ht="12.75">
      <c r="A66" s="2" t="s">
        <v>25</v>
      </c>
      <c r="B66" s="2"/>
      <c r="C66" s="2"/>
      <c r="D66" s="2"/>
      <c r="E66" s="3">
        <v>82</v>
      </c>
      <c r="F66" s="2"/>
      <c r="G66" s="2"/>
      <c r="H66" s="3">
        <v>22</v>
      </c>
      <c r="I66" s="3">
        <v>39</v>
      </c>
      <c r="J66" s="3">
        <v>41</v>
      </c>
      <c r="K66" s="2"/>
      <c r="L66" s="3">
        <v>73</v>
      </c>
      <c r="M66" s="2"/>
      <c r="N66" s="2"/>
      <c r="O66" s="2"/>
      <c r="P66" s="2"/>
      <c r="Q66" s="3">
        <v>25</v>
      </c>
      <c r="R66" s="2"/>
      <c r="S66" s="2"/>
      <c r="T66" s="2"/>
      <c r="U66" s="2"/>
      <c r="V66" s="2"/>
      <c r="W66" s="3">
        <v>257</v>
      </c>
      <c r="X66" s="3">
        <v>25</v>
      </c>
      <c r="Y66" s="3">
        <v>282</v>
      </c>
      <c r="Z66" s="5"/>
    </row>
    <row r="67" spans="1:26" ht="12.75">
      <c r="A67" s="2" t="s">
        <v>28</v>
      </c>
      <c r="B67" s="2"/>
      <c r="C67" s="2"/>
      <c r="D67" s="2"/>
      <c r="E67" s="3">
        <v>18</v>
      </c>
      <c r="F67" s="3">
        <v>30</v>
      </c>
      <c r="G67" s="2"/>
      <c r="H67" s="2"/>
      <c r="I67" s="2"/>
      <c r="J67" s="3">
        <v>30</v>
      </c>
      <c r="K67" s="2"/>
      <c r="L67" s="3">
        <v>22</v>
      </c>
      <c r="M67" s="2"/>
      <c r="N67" s="2"/>
      <c r="O67" s="3">
        <v>30</v>
      </c>
      <c r="P67" s="3">
        <v>30</v>
      </c>
      <c r="Q67" s="2"/>
      <c r="R67" s="2"/>
      <c r="S67" s="2"/>
      <c r="T67" s="2"/>
      <c r="U67" s="2"/>
      <c r="V67" s="2"/>
      <c r="W67" s="3">
        <v>100</v>
      </c>
      <c r="X67" s="3">
        <v>60</v>
      </c>
      <c r="Y67" s="3">
        <v>160</v>
      </c>
      <c r="Z67" s="5"/>
    </row>
    <row r="68" spans="1:26" ht="12.75">
      <c r="A68" s="2" t="s">
        <v>31</v>
      </c>
      <c r="B68" s="2"/>
      <c r="C68" s="2"/>
      <c r="D68" s="2"/>
      <c r="E68" s="2"/>
      <c r="F68" s="3">
        <v>25</v>
      </c>
      <c r="G68" s="3">
        <v>30</v>
      </c>
      <c r="H68" s="2"/>
      <c r="I68" s="2"/>
      <c r="J68" s="2"/>
      <c r="K68" s="2"/>
      <c r="L68" s="2"/>
      <c r="M68" s="2"/>
      <c r="N68" s="3">
        <v>17</v>
      </c>
      <c r="O68" s="2"/>
      <c r="P68" s="2"/>
      <c r="Q68" s="3">
        <v>23</v>
      </c>
      <c r="R68" s="2"/>
      <c r="S68" s="3">
        <v>17</v>
      </c>
      <c r="T68" s="2"/>
      <c r="U68" s="2"/>
      <c r="V68" s="2"/>
      <c r="W68" s="3">
        <v>55</v>
      </c>
      <c r="X68" s="3">
        <v>57</v>
      </c>
      <c r="Y68" s="3">
        <v>112</v>
      </c>
      <c r="Z68" s="5"/>
    </row>
    <row r="69" spans="1:26" ht="12.75">
      <c r="A69" s="2" t="s">
        <v>29</v>
      </c>
      <c r="B69" s="2"/>
      <c r="C69" s="2"/>
      <c r="D69" s="2"/>
      <c r="E69" s="3">
        <v>23</v>
      </c>
      <c r="F69" s="2"/>
      <c r="G69" s="2"/>
      <c r="H69" s="2"/>
      <c r="I69" s="3">
        <v>52.5</v>
      </c>
      <c r="J69" s="2"/>
      <c r="K69" s="2"/>
      <c r="L69" s="3">
        <v>29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3">
        <v>104.5</v>
      </c>
      <c r="X69" s="3">
        <v>0</v>
      </c>
      <c r="Y69" s="3">
        <v>104.5</v>
      </c>
      <c r="Z69" s="5"/>
    </row>
    <row r="70" spans="1:26" ht="12.75">
      <c r="A70" s="2" t="s">
        <v>32</v>
      </c>
      <c r="B70" s="2"/>
      <c r="C70" s="2"/>
      <c r="D70" s="2"/>
      <c r="E70" s="3">
        <v>25</v>
      </c>
      <c r="F70" s="2"/>
      <c r="G70" s="2"/>
      <c r="H70" s="2"/>
      <c r="I70" s="2"/>
      <c r="J70" s="2"/>
      <c r="K70" s="2"/>
      <c r="L70" s="2"/>
      <c r="M70" s="2"/>
      <c r="N70" s="3">
        <v>18</v>
      </c>
      <c r="O70" s="3">
        <v>25</v>
      </c>
      <c r="P70" s="2"/>
      <c r="Q70" s="2"/>
      <c r="R70" s="2"/>
      <c r="S70" s="2"/>
      <c r="T70" s="3">
        <v>30</v>
      </c>
      <c r="U70" s="2"/>
      <c r="V70" s="2"/>
      <c r="W70" s="3">
        <v>25</v>
      </c>
      <c r="X70" s="3">
        <v>73</v>
      </c>
      <c r="Y70" s="3">
        <v>98</v>
      </c>
      <c r="Z70" s="5"/>
    </row>
    <row r="71" spans="1:26" ht="12.75">
      <c r="A71" s="2" t="s">
        <v>35</v>
      </c>
      <c r="B71" s="2"/>
      <c r="C71" s="2"/>
      <c r="D71" s="2"/>
      <c r="E71" s="3">
        <v>15</v>
      </c>
      <c r="F71" s="2"/>
      <c r="G71" s="2"/>
      <c r="H71" s="2"/>
      <c r="I71" s="2"/>
      <c r="J71" s="2"/>
      <c r="K71" s="2"/>
      <c r="L71" s="3">
        <v>20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3">
        <v>35</v>
      </c>
      <c r="X71" s="3">
        <v>0</v>
      </c>
      <c r="Y71" s="3">
        <v>35</v>
      </c>
      <c r="Z71" s="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4"/>
      <c r="Z74" s="4"/>
    </row>
    <row r="75" spans="6:8" ht="12.75">
      <c r="F75">
        <v>30</v>
      </c>
      <c r="G75">
        <f aca="true" t="shared" si="1" ref="G75:G94">G74+F75</f>
        <v>30</v>
      </c>
      <c r="H75">
        <v>1</v>
      </c>
    </row>
    <row r="76" spans="6:8" ht="12.75">
      <c r="F76">
        <v>25</v>
      </c>
      <c r="G76">
        <f t="shared" si="1"/>
        <v>55</v>
      </c>
      <c r="H76">
        <v>2</v>
      </c>
    </row>
    <row r="77" spans="6:8" ht="12.75">
      <c r="F77">
        <v>23</v>
      </c>
      <c r="G77">
        <f t="shared" si="1"/>
        <v>78</v>
      </c>
      <c r="H77">
        <v>3</v>
      </c>
    </row>
    <row r="78" spans="6:8" ht="12.75">
      <c r="F78">
        <v>22</v>
      </c>
      <c r="G78">
        <f t="shared" si="1"/>
        <v>100</v>
      </c>
      <c r="H78">
        <v>4</v>
      </c>
    </row>
    <row r="79" spans="6:8" ht="12.75">
      <c r="F79">
        <v>20</v>
      </c>
      <c r="G79">
        <f t="shared" si="1"/>
        <v>120</v>
      </c>
      <c r="H79">
        <v>5</v>
      </c>
    </row>
    <row r="80" spans="6:8" ht="12.75">
      <c r="F80">
        <v>19</v>
      </c>
      <c r="G80">
        <f t="shared" si="1"/>
        <v>139</v>
      </c>
      <c r="H80">
        <v>6</v>
      </c>
    </row>
    <row r="81" spans="6:8" ht="12.75">
      <c r="F81">
        <v>18</v>
      </c>
      <c r="G81">
        <f t="shared" si="1"/>
        <v>157</v>
      </c>
      <c r="H81">
        <v>7</v>
      </c>
    </row>
    <row r="82" spans="6:8" ht="12.75">
      <c r="F82">
        <v>17</v>
      </c>
      <c r="G82">
        <f t="shared" si="1"/>
        <v>174</v>
      </c>
      <c r="H82">
        <v>8</v>
      </c>
    </row>
    <row r="83" spans="6:8" ht="12.75">
      <c r="F83">
        <v>16</v>
      </c>
      <c r="G83">
        <f t="shared" si="1"/>
        <v>190</v>
      </c>
      <c r="H83">
        <v>9</v>
      </c>
    </row>
    <row r="84" spans="6:8" ht="12.75">
      <c r="F84">
        <v>15</v>
      </c>
      <c r="G84">
        <f t="shared" si="1"/>
        <v>205</v>
      </c>
      <c r="H84">
        <v>10</v>
      </c>
    </row>
    <row r="85" spans="6:8" ht="12.75">
      <c r="F85">
        <v>14</v>
      </c>
      <c r="G85">
        <f t="shared" si="1"/>
        <v>219</v>
      </c>
      <c r="H85">
        <v>11</v>
      </c>
    </row>
    <row r="86" spans="6:8" ht="12.75">
      <c r="F86">
        <v>13</v>
      </c>
      <c r="G86">
        <f t="shared" si="1"/>
        <v>232</v>
      </c>
      <c r="H86">
        <v>12</v>
      </c>
    </row>
    <row r="87" spans="6:8" ht="12.75">
      <c r="F87">
        <v>12</v>
      </c>
      <c r="G87">
        <f t="shared" si="1"/>
        <v>244</v>
      </c>
      <c r="H87">
        <v>13</v>
      </c>
    </row>
    <row r="88" spans="6:8" ht="12.75">
      <c r="F88">
        <v>11</v>
      </c>
      <c r="G88">
        <f t="shared" si="1"/>
        <v>255</v>
      </c>
      <c r="H88">
        <v>14</v>
      </c>
    </row>
    <row r="89" spans="6:8" ht="12.75">
      <c r="F89">
        <v>10</v>
      </c>
      <c r="G89">
        <f t="shared" si="1"/>
        <v>265</v>
      </c>
      <c r="H89">
        <v>15</v>
      </c>
    </row>
    <row r="90" spans="6:8" ht="12.75">
      <c r="F90">
        <v>9</v>
      </c>
      <c r="G90">
        <f t="shared" si="1"/>
        <v>274</v>
      </c>
      <c r="H90">
        <v>16</v>
      </c>
    </row>
    <row r="91" spans="6:8" ht="12.75">
      <c r="F91">
        <v>8</v>
      </c>
      <c r="G91">
        <f t="shared" si="1"/>
        <v>282</v>
      </c>
      <c r="H91">
        <v>17</v>
      </c>
    </row>
    <row r="92" spans="6:8" ht="12.75">
      <c r="F92">
        <v>7</v>
      </c>
      <c r="G92">
        <f t="shared" si="1"/>
        <v>289</v>
      </c>
      <c r="H92">
        <v>18</v>
      </c>
    </row>
    <row r="93" spans="6:8" ht="12.75">
      <c r="F93">
        <v>6</v>
      </c>
      <c r="G93">
        <f t="shared" si="1"/>
        <v>295</v>
      </c>
      <c r="H93">
        <v>19</v>
      </c>
    </row>
    <row r="94" spans="6:8" ht="12.75">
      <c r="F94">
        <v>5</v>
      </c>
      <c r="G94">
        <f t="shared" si="1"/>
        <v>300</v>
      </c>
      <c r="H94">
        <v>20</v>
      </c>
    </row>
  </sheetData>
  <mergeCells count="11">
    <mergeCell ref="A72:Z72"/>
    <mergeCell ref="A73:Z73"/>
    <mergeCell ref="A74:X74"/>
    <mergeCell ref="A32:Z33"/>
    <mergeCell ref="A60:Y61"/>
    <mergeCell ref="A59:Z59"/>
    <mergeCell ref="A1:Z2"/>
    <mergeCell ref="A3:Z3"/>
    <mergeCell ref="A57:Z57"/>
    <mergeCell ref="A58:Z58"/>
    <mergeCell ref="A4:Z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Institutt for Informatikk,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Ytrehus</dc:creator>
  <cp:keywords/>
  <dc:description/>
  <cp:lastModifiedBy>Øyvind Ytrehus</cp:lastModifiedBy>
  <dcterms:created xsi:type="dcterms:W3CDTF">2003-09-25T08:49:02Z</dcterms:created>
  <dcterms:modified xsi:type="dcterms:W3CDTF">2003-09-28T20:14:37Z</dcterms:modified>
  <cp:category/>
  <cp:version/>
  <cp:contentType/>
  <cp:contentStatus/>
</cp:coreProperties>
</file>