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1880" windowHeight="6870" tabRatio="954" activeTab="1"/>
  </bookViews>
  <sheets>
    <sheet name="ST" sheetId="1" r:id="rId1"/>
    <sheet name="K-HK" sheetId="2" r:id="rId2"/>
    <sheet name="L-HK" sheetId="3" r:id="rId3"/>
    <sheet name="60m" sheetId="4" r:id="rId4"/>
    <sheet name="100-400" sheetId="5" r:id="rId5"/>
    <sheet name="800-1500" sheetId="6" r:id="rId6"/>
    <sheet name="2000-" sheetId="7" r:id="rId7"/>
    <sheet name="LE-TRE" sheetId="8" r:id="rId8"/>
    <sheet name="HØ-STAV" sheetId="9" r:id="rId9"/>
    <sheet name="L. Ball" sheetId="10" r:id="rId10"/>
    <sheet name="Kule" sheetId="11" r:id="rId11"/>
    <sheet name="Disk" sheetId="12" r:id="rId12"/>
    <sheet name="Spyd" sheetId="13" r:id="rId13"/>
  </sheets>
  <definedNames>
    <definedName name="_xlnm._FilterDatabase" localSheetId="0" hidden="1">'ST'!$C$1:$D$502</definedName>
    <definedName name="_xlnm.Print_Area" localSheetId="7">'LE-TRE'!$A$1:$G$181</definedName>
    <definedName name="_xlnm.Print_Area" localSheetId="2">'L-HK'!$A:$IV</definedName>
    <definedName name="_xlnm.Print_Titles" localSheetId="0">'ST'!$1:$1</definedName>
  </definedNames>
  <calcPr fullCalcOnLoad="1"/>
</workbook>
</file>

<file path=xl/sharedStrings.xml><?xml version="1.0" encoding="utf-8"?>
<sst xmlns="http://schemas.openxmlformats.org/spreadsheetml/2006/main" count="1318" uniqueCount="363">
  <si>
    <t>Navn</t>
  </si>
  <si>
    <t>Klubb</t>
  </si>
  <si>
    <t>Klasse</t>
  </si>
  <si>
    <t>60 m</t>
  </si>
  <si>
    <t>Resultat</t>
  </si>
  <si>
    <t>(Vind)</t>
  </si>
  <si>
    <t>Født</t>
  </si>
  <si>
    <t>St. Nr.</t>
  </si>
  <si>
    <t>LENGDE</t>
  </si>
  <si>
    <t>HØYDE</t>
  </si>
  <si>
    <t>KULE</t>
  </si>
  <si>
    <t>LITEN BALL</t>
  </si>
  <si>
    <t>SPYD</t>
  </si>
  <si>
    <t>800 m</t>
  </si>
  <si>
    <t>J-13</t>
  </si>
  <si>
    <t>G-11</t>
  </si>
  <si>
    <t>G-12</t>
  </si>
  <si>
    <t>G-13</t>
  </si>
  <si>
    <t>G-14</t>
  </si>
  <si>
    <t>J-11</t>
  </si>
  <si>
    <t>J-12</t>
  </si>
  <si>
    <t>J-14</t>
  </si>
  <si>
    <t>J-15</t>
  </si>
  <si>
    <t>G-16</t>
  </si>
  <si>
    <t>G-17</t>
  </si>
  <si>
    <t>J-17</t>
  </si>
  <si>
    <t>J-16</t>
  </si>
  <si>
    <t>100 m</t>
  </si>
  <si>
    <t>G-18</t>
  </si>
  <si>
    <t>(600 g)</t>
  </si>
  <si>
    <t>(800 g)</t>
  </si>
  <si>
    <t>(3 kg)</t>
  </si>
  <si>
    <t>(80 g)</t>
  </si>
  <si>
    <t>60 m HK</t>
  </si>
  <si>
    <t>(68 cm)</t>
  </si>
  <si>
    <t>(76,2 cm)</t>
  </si>
  <si>
    <t>80 m HK</t>
  </si>
  <si>
    <t>(84 cm)</t>
  </si>
  <si>
    <t>(1 kg)</t>
  </si>
  <si>
    <t>(2 kg)</t>
  </si>
  <si>
    <t>G-15</t>
  </si>
  <si>
    <t>J-18</t>
  </si>
  <si>
    <t>DISKOS</t>
  </si>
  <si>
    <t>m</t>
  </si>
  <si>
    <t>Tid</t>
  </si>
  <si>
    <t>100 m HK</t>
  </si>
  <si>
    <t>300 m HK</t>
  </si>
  <si>
    <t>KS</t>
  </si>
  <si>
    <t>MS</t>
  </si>
  <si>
    <t>(91,4 cm)</t>
  </si>
  <si>
    <t>200 m</t>
  </si>
  <si>
    <t>400 m</t>
  </si>
  <si>
    <t>2000 m</t>
  </si>
  <si>
    <t>3000 m</t>
  </si>
  <si>
    <t>1500 m</t>
  </si>
  <si>
    <t>5000 m</t>
  </si>
  <si>
    <t>TRESTEG</t>
  </si>
  <si>
    <t>(4 kg)</t>
  </si>
  <si>
    <t>(5,5 kg)</t>
  </si>
  <si>
    <t>(0,6 kg)</t>
  </si>
  <si>
    <t>(1,75 kg)</t>
  </si>
  <si>
    <t>(0,75 kg)</t>
  </si>
  <si>
    <t>(7,26 kg)</t>
  </si>
  <si>
    <t>(400 g)</t>
  </si>
  <si>
    <t>(1,5 kg)</t>
  </si>
  <si>
    <t>(84,0 cm)</t>
  </si>
  <si>
    <t>RAUMNES &amp; ÅRNES IL</t>
  </si>
  <si>
    <t>VESTBY IL</t>
  </si>
  <si>
    <t>LOMAN, Sander</t>
  </si>
  <si>
    <t>OPPEGAARD, Thea</t>
  </si>
  <si>
    <t>BAKKE, Susann</t>
  </si>
  <si>
    <t>SØRUM IL</t>
  </si>
  <si>
    <t>BERGSETH, Håkon</t>
  </si>
  <si>
    <t>ØSTLI, Philip</t>
  </si>
  <si>
    <t>IL TYRVING</t>
  </si>
  <si>
    <t>FØRLAND, Stine M.</t>
  </si>
  <si>
    <t>PETTERSEN, Andreas</t>
  </si>
  <si>
    <t>LYSEN, Magnus</t>
  </si>
  <si>
    <t>SMEDSTAD, Christian</t>
  </si>
  <si>
    <t>SVENDSEN, Øystein</t>
  </si>
  <si>
    <t>BØLLING, Nicolai</t>
  </si>
  <si>
    <t>GUNDERSEN, Gaute</t>
  </si>
  <si>
    <t>LANDGRAFF, Erik</t>
  </si>
  <si>
    <t>ANDERSEN, Stig Ketil</t>
  </si>
  <si>
    <t>CARR, Kristin</t>
  </si>
  <si>
    <t>NESSE, Ida</t>
  </si>
  <si>
    <t>LINNERUD, Jeanette</t>
  </si>
  <si>
    <t>PETTERSEN, Malin</t>
  </si>
  <si>
    <t>NESSE, Elly</t>
  </si>
  <si>
    <t>KARLSEN, Tiril Stillufdatter</t>
  </si>
  <si>
    <t>GULLIKSEN, Christian</t>
  </si>
  <si>
    <t>GATEMAN, Henrik</t>
  </si>
  <si>
    <t>GREVSTAD, Joachim</t>
  </si>
  <si>
    <t>HAMMER, Jørgen P.</t>
  </si>
  <si>
    <t>HAUG, Magnus</t>
  </si>
  <si>
    <t>EDWINSON, Per Johan</t>
  </si>
  <si>
    <t>LOGE, Espen</t>
  </si>
  <si>
    <t>JOHANNESSEN, Josefine</t>
  </si>
  <si>
    <t>GREVSTAD, Nicolai</t>
  </si>
  <si>
    <t>RAMSTAD, Jon Loge</t>
  </si>
  <si>
    <t>ENERSTAD, Andrea Bolle</t>
  </si>
  <si>
    <t>ERIKSEN, Stine</t>
  </si>
  <si>
    <t>STRØMMEN IF</t>
  </si>
  <si>
    <t>DYSTLAND, Oda Bugge</t>
  </si>
  <si>
    <t>JØRGENSEN, Marte</t>
  </si>
  <si>
    <t>GUSTAFSON, Linn</t>
  </si>
  <si>
    <t>SOLEM, Vibeke Neraker</t>
  </si>
  <si>
    <t>KROGSETH, Catrine</t>
  </si>
  <si>
    <t>HALLE, Charlotte</t>
  </si>
  <si>
    <t>SLÅTTUM, Henriette</t>
  </si>
  <si>
    <t>SAGSTUEN, Eirik Smidt</t>
  </si>
  <si>
    <t>HOBERG, Inger-Marie</t>
  </si>
  <si>
    <t>DRAMSTAD, Julie M. H.</t>
  </si>
  <si>
    <t>DRAGNSES, Martine Winsnes</t>
  </si>
  <si>
    <t>LILLEGÅRD, Anne</t>
  </si>
  <si>
    <t>ULL./KISA IL</t>
  </si>
  <si>
    <t>DAVIES, Anthony</t>
  </si>
  <si>
    <t>BERG, Tonje</t>
  </si>
  <si>
    <t>GUSTAFSON, Hilde</t>
  </si>
  <si>
    <t>LØLAND, Andreas</t>
  </si>
  <si>
    <t>LØLAND, Michael</t>
  </si>
  <si>
    <t>IVERSEN, Jonas Borger</t>
  </si>
  <si>
    <t>NITTEDAL IL</t>
  </si>
  <si>
    <t>EDVARDSEN, Glenn</t>
  </si>
  <si>
    <t>BJERKE, Eirik</t>
  </si>
  <si>
    <t>HALVORSEN, Fredrik</t>
  </si>
  <si>
    <t>RELEY, Bjørnar Skog</t>
  </si>
  <si>
    <t>ENGEVOLD, Patrick</t>
  </si>
  <si>
    <t>REDFORD, Paul</t>
  </si>
  <si>
    <t>FAGERENG, Andre</t>
  </si>
  <si>
    <t>FAGERENG, Christer</t>
  </si>
  <si>
    <t>WIKER, Njord</t>
  </si>
  <si>
    <t>HOVDA, Hans Kristian</t>
  </si>
  <si>
    <t>HOVDA, Tom Erik</t>
  </si>
  <si>
    <t>HALVORSEN, Marita</t>
  </si>
  <si>
    <t>KRISTOFFERSEN, Oda S.</t>
  </si>
  <si>
    <t>ANDERSEN, Kristine Holm</t>
  </si>
  <si>
    <t>BROCHMANN, Marie</t>
  </si>
  <si>
    <t>BROCHMANN, Karoline</t>
  </si>
  <si>
    <t>JOHANSEN, Tina Bollum</t>
  </si>
  <si>
    <t>BOLLUM, Veronica</t>
  </si>
  <si>
    <t>HELSING, Odd Sondre</t>
  </si>
  <si>
    <t>AALTVEDT, Atle</t>
  </si>
  <si>
    <t>MINERVA IS</t>
  </si>
  <si>
    <t>SOLLIE, Marius</t>
  </si>
  <si>
    <t>VEIDEN, Kristoffer</t>
  </si>
  <si>
    <t>BERGMANN, Emil</t>
  </si>
  <si>
    <t>MARTINSEN, Truls</t>
  </si>
  <si>
    <t>KALVIK, Bendik N.</t>
  </si>
  <si>
    <t>ALTMANN, Kenneth</t>
  </si>
  <si>
    <t>ØRVING, Are</t>
  </si>
  <si>
    <t>MØMB, Kristian</t>
  </si>
  <si>
    <t>ØRVING, Tale</t>
  </si>
  <si>
    <t>AALTVEDT, Marte</t>
  </si>
  <si>
    <t>STEINBAKKEN, Martine B.</t>
  </si>
  <si>
    <t>BRÅTHEN, Charlotte</t>
  </si>
  <si>
    <t>AALTVEDT, Kine</t>
  </si>
  <si>
    <t>LØVNES, Ingeborg</t>
  </si>
  <si>
    <t>HØGSTAD, Ida Elise</t>
  </si>
  <si>
    <t>LOSTESNES, Marte</t>
  </si>
  <si>
    <t>THORESEN, Athina</t>
  </si>
  <si>
    <t>HAFSKJÆR, Ragnhild</t>
  </si>
  <si>
    <t>KARTERUD, Martine</t>
  </si>
  <si>
    <t>BJØRNSTAD, Camilla</t>
  </si>
  <si>
    <t>SKJÆGGENES, Kimmie</t>
  </si>
  <si>
    <t>FRYDENLUND, Jørgen</t>
  </si>
  <si>
    <t>SLETMOE,  Cecilie</t>
  </si>
  <si>
    <t>SKI IL</t>
  </si>
  <si>
    <t>ROLLAND, Eirik</t>
  </si>
  <si>
    <t>PERSON, Per Kristian</t>
  </si>
  <si>
    <t>STEENGAARD, Rasmus Loen</t>
  </si>
  <si>
    <t>SKODVIN, Silje</t>
  </si>
  <si>
    <t>ENGEN, Marte Wang</t>
  </si>
  <si>
    <t>FLEM, Aurora</t>
  </si>
  <si>
    <t>KVERNAAS, Pernille</t>
  </si>
  <si>
    <t>KONGSTEN, Martine</t>
  </si>
  <si>
    <t>LANGFELDT, Sindre Wiken</t>
  </si>
  <si>
    <t>HOLUM, Benedicte</t>
  </si>
  <si>
    <t>VILLYN, Emil Otterstad</t>
  </si>
  <si>
    <t>FOLLAND, Eivin Johan</t>
  </si>
  <si>
    <t>BERGAN, Bo Andre</t>
  </si>
  <si>
    <t>SLETMOE, Christoffer</t>
  </si>
  <si>
    <t>ÅVITSLAND, Tor Håkon</t>
  </si>
  <si>
    <t>KVÅLSGARD, Sindre</t>
  </si>
  <si>
    <t>BAKOS, Alexander</t>
  </si>
  <si>
    <t>VUKICEVIC, Christina</t>
  </si>
  <si>
    <t>SKODVIN, Christine</t>
  </si>
  <si>
    <t>GUNDERSEN, Christoffer</t>
  </si>
  <si>
    <t>EIDISSEN, Øyvind Ransedokken</t>
  </si>
  <si>
    <t>AAS, Jan Billy</t>
  </si>
  <si>
    <t>KONGSTEN, Nicoline Tømt</t>
  </si>
  <si>
    <t>J-16*</t>
  </si>
  <si>
    <t>KVILTEN, Kristoffer B.</t>
  </si>
  <si>
    <t>SUTTERUD, Lars</t>
  </si>
  <si>
    <t>LANGRUSTEN, Elisabeth</t>
  </si>
  <si>
    <t>ROGNSTAD, Guldbrand</t>
  </si>
  <si>
    <t>VEE-HAUGEN, Elin</t>
  </si>
  <si>
    <t>LØRENSKOG FIL</t>
  </si>
  <si>
    <t>ENGEN, Kjersti</t>
  </si>
  <si>
    <t>SOLFJELD, Hanna</t>
  </si>
  <si>
    <t>BERGAN, Madelen</t>
  </si>
  <si>
    <t>NOVEN, Oda</t>
  </si>
  <si>
    <t>NORE, Marie</t>
  </si>
  <si>
    <t>HEGGEDAL, Andrea</t>
  </si>
  <si>
    <t>NOVEN, Live</t>
  </si>
  <si>
    <t>SOLFJELD, Per Kr.</t>
  </si>
  <si>
    <t>VEE-HAUGEN, Ole</t>
  </si>
  <si>
    <t>ELSTAD, Hanne Lüdemann</t>
  </si>
  <si>
    <t>EIDSVOLD TURN</t>
  </si>
  <si>
    <t>ELSTAD, Stine Lüdemann</t>
  </si>
  <si>
    <t>SOLBREKKEN, Mari</t>
  </si>
  <si>
    <t>HAAVE, Mia</t>
  </si>
  <si>
    <t>CARLSSON, Inger Johanne W.</t>
  </si>
  <si>
    <t>MELING, Sara</t>
  </si>
  <si>
    <t>DALEN, Tine Teigene</t>
  </si>
  <si>
    <t>HOLTER, Marte</t>
  </si>
  <si>
    <t>CARR, Stephanie</t>
  </si>
  <si>
    <t>OSEID, Knut Arne</t>
  </si>
  <si>
    <t>LANDGRAFF, Ivar</t>
  </si>
  <si>
    <t>LINNERUD, Christian</t>
  </si>
  <si>
    <t>JOHNSEN, Linn Rise</t>
  </si>
  <si>
    <t>MANNSÅKER, Torbjørn</t>
  </si>
  <si>
    <t>PAULSRUD, Cecilie</t>
  </si>
  <si>
    <t>BÆKKELAGET SK</t>
  </si>
  <si>
    <t>HEGNA, Helene</t>
  </si>
  <si>
    <t>AANONSEN, Charlotte</t>
  </si>
  <si>
    <t>BJERKE, Marianne</t>
  </si>
  <si>
    <t>ØSTEBY, Berit</t>
  </si>
  <si>
    <t>PUPO, Lawrence</t>
  </si>
  <si>
    <t>JAHREN, Espen</t>
  </si>
  <si>
    <t>BAKKE, Linn</t>
  </si>
  <si>
    <t>AMUNDSEN, Christer</t>
  </si>
  <si>
    <t>OLIVERSEN, Tonje</t>
  </si>
  <si>
    <t>OLIVERSEN, Charlotte</t>
  </si>
  <si>
    <t>OWRE, Carl J.</t>
  </si>
  <si>
    <t>ASKER SKIKLUBB</t>
  </si>
  <si>
    <t>AHF</t>
  </si>
  <si>
    <t>CHRISTENSEN, Andreas</t>
  </si>
  <si>
    <t>MYSEN, Pauline Berg</t>
  </si>
  <si>
    <t>ASMYHR, Gabrielle Lilleng</t>
  </si>
  <si>
    <t>TVETER, Line</t>
  </si>
  <si>
    <t>FOLKESTAD, Maren</t>
  </si>
  <si>
    <t>VANGSNES, Stig A.</t>
  </si>
  <si>
    <t>OPPEGÅRD IL</t>
  </si>
  <si>
    <t>VANGSNES, Katja</t>
  </si>
  <si>
    <t>(+1,2)</t>
  </si>
  <si>
    <t>(-0,6)</t>
  </si>
  <si>
    <t>(-0,4)</t>
  </si>
  <si>
    <t>(+0,4)</t>
  </si>
  <si>
    <t>(+1,4)</t>
  </si>
  <si>
    <t>(+0,6)</t>
  </si>
  <si>
    <t>(-0.6)</t>
  </si>
  <si>
    <t>(+1,0)</t>
  </si>
  <si>
    <t>(+1,6)</t>
  </si>
  <si>
    <t>(+0,7)</t>
  </si>
  <si>
    <t>(+2,2)</t>
  </si>
  <si>
    <t>(+0,0)</t>
  </si>
  <si>
    <t>(+0,5)</t>
  </si>
  <si>
    <t>(+1,7)</t>
  </si>
  <si>
    <t>VUKICEVIC, Vladimir</t>
  </si>
  <si>
    <t>ROBØLE, Kari</t>
  </si>
  <si>
    <t>(+0,1)</t>
  </si>
  <si>
    <t>BERNTSEN, Magnus Røsholm</t>
  </si>
  <si>
    <t>(0,0)</t>
  </si>
  <si>
    <t>MARTINSEN, Trude</t>
  </si>
  <si>
    <t>(+3,0)</t>
  </si>
  <si>
    <t>(+1,3)</t>
  </si>
  <si>
    <t>(+2,0)</t>
  </si>
  <si>
    <t>2,35,2</t>
  </si>
  <si>
    <t>2,43,9</t>
  </si>
  <si>
    <t>2,57,1</t>
  </si>
  <si>
    <t>3,00,7</t>
  </si>
  <si>
    <t>3,13,5</t>
  </si>
  <si>
    <t>3,20,6</t>
  </si>
  <si>
    <t>(+2,6)</t>
  </si>
  <si>
    <t>(+1,9)</t>
  </si>
  <si>
    <t>2,35,5</t>
  </si>
  <si>
    <t>2,52,3</t>
  </si>
  <si>
    <t>2,55,3</t>
  </si>
  <si>
    <t>3,06,0</t>
  </si>
  <si>
    <t>2,25,9</t>
  </si>
  <si>
    <t>2,34,6</t>
  </si>
  <si>
    <t>2,35,4</t>
  </si>
  <si>
    <t>2,37,3</t>
  </si>
  <si>
    <t>2,25,6</t>
  </si>
  <si>
    <t>2,34,5</t>
  </si>
  <si>
    <t>2,32,6</t>
  </si>
  <si>
    <t>3,14,6</t>
  </si>
  <si>
    <t>2,58,8</t>
  </si>
  <si>
    <t>2,45,0</t>
  </si>
  <si>
    <t>2,52,7</t>
  </si>
  <si>
    <t>(+1,1)</t>
  </si>
  <si>
    <t>2,44,8</t>
  </si>
  <si>
    <t>2,51,3</t>
  </si>
  <si>
    <t>2,53,5</t>
  </si>
  <si>
    <t>2,54,9</t>
  </si>
  <si>
    <t>3,00,4</t>
  </si>
  <si>
    <t>3,02,9</t>
  </si>
  <si>
    <t>3,03,8</t>
  </si>
  <si>
    <t>2,39,3</t>
  </si>
  <si>
    <t>2,41,7</t>
  </si>
  <si>
    <t>2,43,0</t>
  </si>
  <si>
    <t>2,18,8</t>
  </si>
  <si>
    <t>2,25,2</t>
  </si>
  <si>
    <t>2,28,0</t>
  </si>
  <si>
    <t>2,33,4</t>
  </si>
  <si>
    <t>2,33,9</t>
  </si>
  <si>
    <t>2,44,6</t>
  </si>
  <si>
    <t>2,45,2</t>
  </si>
  <si>
    <t>2,56,4</t>
  </si>
  <si>
    <t>2,05,1</t>
  </si>
  <si>
    <t>2,28,9</t>
  </si>
  <si>
    <t>2,33,3</t>
  </si>
  <si>
    <t>2,08,8</t>
  </si>
  <si>
    <t>2,21,0</t>
  </si>
  <si>
    <t>2,07,5</t>
  </si>
  <si>
    <t>2,08,5</t>
  </si>
  <si>
    <t>2,10,9</t>
  </si>
  <si>
    <t>(+4,0)</t>
  </si>
  <si>
    <t>(+1,5)</t>
  </si>
  <si>
    <t>(Ikke målt)</t>
  </si>
  <si>
    <t>4,23,3</t>
  </si>
  <si>
    <t>(Beste godkj. 3,69m (+0,0))</t>
  </si>
  <si>
    <t>(Beste godkj. 4,73m (+1,0))</t>
  </si>
  <si>
    <t>HANSTEEN, Nina</t>
  </si>
  <si>
    <t>ROYAL SPORT</t>
  </si>
  <si>
    <t>ØSTLI, Josephine</t>
  </si>
  <si>
    <t>GATEMANN, Johanne</t>
  </si>
  <si>
    <t>RØINE, Jahr</t>
  </si>
  <si>
    <t>(-1,0)</t>
  </si>
  <si>
    <t>(-0,0)</t>
  </si>
  <si>
    <t>SØRHAGEN, Marte</t>
  </si>
  <si>
    <t>BERGAN, Janniken</t>
  </si>
  <si>
    <t>(-0,8)</t>
  </si>
  <si>
    <t>(-0,5)</t>
  </si>
  <si>
    <t>+(0,0)</t>
  </si>
  <si>
    <t>-(0,4)</t>
  </si>
  <si>
    <t>(-1,6)</t>
  </si>
  <si>
    <t>(-1,2)</t>
  </si>
  <si>
    <t>(-0,9)</t>
  </si>
  <si>
    <t>(-1,1)</t>
  </si>
  <si>
    <t>(-2,0)</t>
  </si>
  <si>
    <t>(-0,3)</t>
  </si>
  <si>
    <t>(-1,3)</t>
  </si>
  <si>
    <t>(+0,3)</t>
  </si>
  <si>
    <t>(-1,4)</t>
  </si>
  <si>
    <t>LANDBERG, Cecilie</t>
  </si>
  <si>
    <t>(-1,7)</t>
  </si>
  <si>
    <t>(-0,7)</t>
  </si>
  <si>
    <t>(-0,1)</t>
  </si>
  <si>
    <t>(+0,9)</t>
  </si>
  <si>
    <t>DNS</t>
  </si>
  <si>
    <t>2,32,4</t>
  </si>
  <si>
    <t>2,18,2</t>
  </si>
  <si>
    <t>2,04,2</t>
  </si>
  <si>
    <t>2,14,8</t>
  </si>
  <si>
    <t>(+0,2)</t>
  </si>
  <si>
    <t>6,12,0</t>
  </si>
  <si>
    <t>6,43,8</t>
  </si>
  <si>
    <t>10,11,8</t>
  </si>
  <si>
    <t>18,48,9</t>
  </si>
  <si>
    <t>18,15,0</t>
  </si>
  <si>
    <t>18,45,5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</si>
</sst>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</numFmts>
  <fonts count="12">
    <font>
      <sz val="10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b/>
      <sz val="8"/>
      <name val="Comic Sans MS"/>
      <family val="4"/>
    </font>
    <font>
      <sz val="4"/>
      <name val="Comic Sans MS"/>
      <family val="4"/>
    </font>
    <font>
      <strike/>
      <sz val="10"/>
      <name val="Comic Sans MS"/>
      <family val="4"/>
    </font>
    <font>
      <b/>
      <sz val="4"/>
      <name val="Comic Sans MS"/>
      <family val="4"/>
    </font>
    <font>
      <sz val="8"/>
      <name val="Tahoma"/>
      <family val="2"/>
    </font>
    <font>
      <b/>
      <sz val="10"/>
      <color indexed="10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17"/>
      <name val="Comic Sans MS"/>
      <family val="4"/>
    </font>
    <font>
      <sz val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170" fontId="1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0" fontId="2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9" fontId="0" fillId="0" borderId="0" xfId="15" applyBorder="1" applyAlignment="1">
      <alignment horizontal="center"/>
    </xf>
    <xf numFmtId="2" fontId="1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2" fontId="6" fillId="0" borderId="0" xfId="0" applyNumberFormat="1" applyFont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49" fontId="1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8" fillId="2" borderId="0" xfId="0" applyFont="1" applyFill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 locked="0"/>
    </xf>
    <xf numFmtId="170" fontId="1" fillId="2" borderId="0" xfId="0" applyNumberFormat="1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/>
    </xf>
    <xf numFmtId="170" fontId="2" fillId="2" borderId="0" xfId="0" applyNumberFormat="1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right"/>
      <protection/>
    </xf>
    <xf numFmtId="172" fontId="1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 applyProtection="1">
      <alignment/>
      <protection locked="0"/>
    </xf>
    <xf numFmtId="172" fontId="4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172" fontId="2" fillId="0" borderId="0" xfId="0" applyNumberFormat="1" applyFont="1" applyAlignment="1" applyProtection="1">
      <alignment horizontal="right"/>
      <protection locked="0"/>
    </xf>
    <xf numFmtId="49" fontId="1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2" fontId="11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2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" sqref="D1"/>
    </sheetView>
  </sheetViews>
  <sheetFormatPr defaultColWidth="11.421875" defaultRowHeight="12.75" outlineLevelCol="1"/>
  <cols>
    <col min="1" max="1" width="8.140625" style="1" customWidth="1"/>
    <col min="2" max="2" width="31.140625" style="6" bestFit="1" customWidth="1"/>
    <col min="3" max="3" width="20.00390625" style="6" bestFit="1" customWidth="1"/>
    <col min="4" max="4" width="8.7109375" style="4" bestFit="1" customWidth="1"/>
    <col min="5" max="5" width="5.57421875" style="45" customWidth="1" outlineLevel="1"/>
    <col min="6" max="6" width="12.28125" style="2" bestFit="1" customWidth="1" outlineLevel="1"/>
    <col min="7" max="7" width="11.421875" style="6" customWidth="1"/>
    <col min="8" max="8" width="12.28125" style="7" bestFit="1" customWidth="1"/>
    <col min="9" max="9" width="15.140625" style="13" bestFit="1" customWidth="1"/>
    <col min="10" max="10" width="11.140625" style="7" customWidth="1"/>
    <col min="11" max="11" width="14.28125" style="6" customWidth="1"/>
    <col min="12" max="12" width="8.421875" style="6" bestFit="1" customWidth="1"/>
    <col min="13" max="13" width="10.28125" style="6" bestFit="1" customWidth="1"/>
    <col min="14" max="14" width="10.28125" style="6" customWidth="1"/>
    <col min="15" max="16384" width="11.421875" style="6" customWidth="1"/>
  </cols>
  <sheetData>
    <row r="1" spans="1:10" s="4" customFormat="1" ht="16.5">
      <c r="A1" s="1" t="s">
        <v>7</v>
      </c>
      <c r="B1" s="4" t="s">
        <v>0</v>
      </c>
      <c r="C1" s="4" t="s">
        <v>1</v>
      </c>
      <c r="D1" s="4" t="s">
        <v>2</v>
      </c>
      <c r="E1" s="43" t="s">
        <v>6</v>
      </c>
      <c r="F1" s="3"/>
      <c r="H1" s="5"/>
      <c r="I1" s="11"/>
      <c r="J1" s="5"/>
    </row>
    <row r="2" spans="1:11" ht="16.5">
      <c r="A2" s="1">
        <v>2</v>
      </c>
      <c r="I2" s="12"/>
      <c r="J2" s="12"/>
      <c r="K2" s="12"/>
    </row>
    <row r="3" spans="1:11" ht="16.5">
      <c r="A3" s="1">
        <v>3</v>
      </c>
      <c r="B3" s="6" t="s">
        <v>75</v>
      </c>
      <c r="C3" s="6" t="s">
        <v>74</v>
      </c>
      <c r="D3" s="4" t="s">
        <v>25</v>
      </c>
      <c r="E3" s="45">
        <v>1986</v>
      </c>
      <c r="I3" s="12"/>
      <c r="J3" s="12"/>
      <c r="K3" s="12"/>
    </row>
    <row r="4" spans="1:11" ht="16.5">
      <c r="A4" s="1">
        <v>4</v>
      </c>
      <c r="I4" s="12"/>
      <c r="J4" s="12"/>
      <c r="K4" s="12"/>
    </row>
    <row r="5" spans="1:11" ht="16.5">
      <c r="A5" s="1">
        <v>5</v>
      </c>
      <c r="I5" s="12"/>
      <c r="J5" s="12"/>
      <c r="K5" s="12"/>
    </row>
    <row r="6" spans="1:11" ht="16.5">
      <c r="A6" s="1">
        <v>6</v>
      </c>
      <c r="B6" s="6" t="s">
        <v>97</v>
      </c>
      <c r="C6" s="6" t="s">
        <v>74</v>
      </c>
      <c r="D6" s="4" t="s">
        <v>41</v>
      </c>
      <c r="E6" s="45">
        <v>1985</v>
      </c>
      <c r="I6" s="12"/>
      <c r="J6" s="12"/>
      <c r="K6" s="12"/>
    </row>
    <row r="7" spans="1:11" ht="16.5">
      <c r="A7" s="1">
        <v>7</v>
      </c>
      <c r="B7" s="6" t="s">
        <v>76</v>
      </c>
      <c r="C7" s="6" t="s">
        <v>74</v>
      </c>
      <c r="D7" s="4" t="s">
        <v>23</v>
      </c>
      <c r="E7" s="45">
        <v>1987</v>
      </c>
      <c r="I7" s="12"/>
      <c r="J7" s="12"/>
      <c r="K7" s="12"/>
    </row>
    <row r="8" spans="1:11" ht="16.5">
      <c r="A8" s="1">
        <v>8</v>
      </c>
      <c r="B8" s="6" t="s">
        <v>77</v>
      </c>
      <c r="C8" s="6" t="s">
        <v>74</v>
      </c>
      <c r="D8" s="4" t="s">
        <v>23</v>
      </c>
      <c r="E8" s="45">
        <v>1987</v>
      </c>
      <c r="I8" s="12"/>
      <c r="J8" s="12"/>
      <c r="K8" s="12"/>
    </row>
    <row r="9" spans="1:11" ht="16.5">
      <c r="A9" s="1">
        <v>9</v>
      </c>
      <c r="I9" s="12"/>
      <c r="J9" s="12"/>
      <c r="K9" s="12"/>
    </row>
    <row r="10" spans="1:11" ht="16.5">
      <c r="A10" s="1">
        <v>10</v>
      </c>
      <c r="C10" s="8"/>
      <c r="D10" s="14"/>
      <c r="I10" s="12"/>
      <c r="J10" s="12"/>
      <c r="K10" s="12"/>
    </row>
    <row r="11" spans="1:11" ht="16.5">
      <c r="A11" s="1">
        <v>11</v>
      </c>
      <c r="I11" s="12"/>
      <c r="J11" s="12"/>
      <c r="K11" s="12"/>
    </row>
    <row r="12" spans="1:11" ht="16.5">
      <c r="A12" s="1">
        <v>12</v>
      </c>
      <c r="I12" s="12"/>
      <c r="J12" s="12"/>
      <c r="K12" s="12"/>
    </row>
    <row r="13" spans="1:11" ht="16.5">
      <c r="A13" s="1">
        <v>13</v>
      </c>
      <c r="I13" s="12"/>
      <c r="J13" s="12"/>
      <c r="K13" s="12"/>
    </row>
    <row r="14" spans="1:11" ht="16.5">
      <c r="A14" s="1">
        <v>14</v>
      </c>
      <c r="I14" s="12"/>
      <c r="J14" s="12"/>
      <c r="K14" s="12"/>
    </row>
    <row r="15" spans="1:15" ht="16.5">
      <c r="A15" s="1">
        <v>15</v>
      </c>
      <c r="I15" s="12"/>
      <c r="J15" s="12"/>
      <c r="K15" s="12"/>
      <c r="L15" s="8"/>
      <c r="M15" s="9"/>
      <c r="N15" s="9"/>
      <c r="O15" s="10"/>
    </row>
    <row r="16" spans="1:15" ht="16.5">
      <c r="A16" s="1">
        <v>16</v>
      </c>
      <c r="I16" s="12"/>
      <c r="J16" s="12"/>
      <c r="K16" s="12"/>
      <c r="L16" s="8"/>
      <c r="M16" s="9"/>
      <c r="N16" s="9"/>
      <c r="O16" s="10"/>
    </row>
    <row r="17" spans="1:15" ht="16.5">
      <c r="A17" s="1">
        <v>17</v>
      </c>
      <c r="I17" s="12"/>
      <c r="J17" s="12"/>
      <c r="K17" s="12"/>
      <c r="L17" s="8"/>
      <c r="M17" s="8"/>
      <c r="N17" s="8"/>
      <c r="O17" s="10"/>
    </row>
    <row r="18" spans="1:15" ht="16.5">
      <c r="A18" s="1">
        <v>18</v>
      </c>
      <c r="I18" s="12"/>
      <c r="J18" s="12"/>
      <c r="K18" s="12"/>
      <c r="L18" s="8"/>
      <c r="M18" s="9"/>
      <c r="N18" s="8"/>
      <c r="O18" s="10"/>
    </row>
    <row r="19" spans="1:15" ht="16.5">
      <c r="A19" s="1">
        <v>19</v>
      </c>
      <c r="I19" s="12"/>
      <c r="J19" s="12"/>
      <c r="K19" s="12"/>
      <c r="L19" s="8"/>
      <c r="M19" s="9"/>
      <c r="N19" s="8"/>
      <c r="O19" s="10"/>
    </row>
    <row r="20" spans="1:15" ht="16.5">
      <c r="A20" s="1">
        <v>20</v>
      </c>
      <c r="I20" s="12"/>
      <c r="J20" s="12"/>
      <c r="K20" s="12"/>
      <c r="L20" s="8"/>
      <c r="M20" s="8"/>
      <c r="N20" s="8"/>
      <c r="O20" s="10"/>
    </row>
    <row r="21" spans="1:15" ht="16.5">
      <c r="A21" s="1">
        <v>21</v>
      </c>
      <c r="I21" s="12"/>
      <c r="J21" s="12"/>
      <c r="K21" s="12"/>
      <c r="L21" s="8"/>
      <c r="M21" s="8"/>
      <c r="N21" s="8"/>
      <c r="O21" s="10"/>
    </row>
    <row r="22" spans="1:15" ht="16.5">
      <c r="A22" s="1">
        <v>22</v>
      </c>
      <c r="B22" s="6" t="s">
        <v>78</v>
      </c>
      <c r="C22" s="6" t="s">
        <v>74</v>
      </c>
      <c r="D22" s="4" t="s">
        <v>24</v>
      </c>
      <c r="E22" s="45">
        <v>1986</v>
      </c>
      <c r="I22" s="12"/>
      <c r="J22" s="12"/>
      <c r="K22" s="12"/>
      <c r="L22" s="8"/>
      <c r="M22" s="8"/>
      <c r="N22" s="8"/>
      <c r="O22" s="10"/>
    </row>
    <row r="23" spans="1:15" ht="16.5">
      <c r="A23" s="1">
        <v>23</v>
      </c>
      <c r="I23" s="12"/>
      <c r="J23" s="12"/>
      <c r="K23" s="12"/>
      <c r="L23" s="8"/>
      <c r="M23" s="8"/>
      <c r="N23" s="8"/>
      <c r="O23" s="10"/>
    </row>
    <row r="24" spans="1:11" ht="16.5">
      <c r="A24" s="1">
        <v>24</v>
      </c>
      <c r="I24" s="12"/>
      <c r="J24" s="12"/>
      <c r="K24" s="12"/>
    </row>
    <row r="25" spans="1:11" ht="16.5">
      <c r="A25" s="1">
        <v>25</v>
      </c>
      <c r="I25" s="12"/>
      <c r="J25" s="12"/>
      <c r="K25" s="12"/>
    </row>
    <row r="26" spans="1:11" ht="16.5">
      <c r="A26" s="1">
        <v>26</v>
      </c>
      <c r="B26" s="6" t="s">
        <v>79</v>
      </c>
      <c r="C26" s="6" t="s">
        <v>74</v>
      </c>
      <c r="D26" s="4" t="s">
        <v>48</v>
      </c>
      <c r="I26" s="12"/>
      <c r="J26" s="12"/>
      <c r="K26" s="12"/>
    </row>
    <row r="27" spans="1:11" ht="16.5">
      <c r="A27" s="1">
        <v>27</v>
      </c>
      <c r="B27" s="6" t="s">
        <v>80</v>
      </c>
      <c r="C27" s="6" t="s">
        <v>74</v>
      </c>
      <c r="D27" s="4" t="s">
        <v>48</v>
      </c>
      <c r="I27" s="12"/>
      <c r="J27" s="12"/>
      <c r="K27" s="12"/>
    </row>
    <row r="28" spans="1:11" ht="16.5">
      <c r="A28" s="1">
        <v>28</v>
      </c>
      <c r="I28" s="12"/>
      <c r="J28" s="12"/>
      <c r="K28" s="12"/>
    </row>
    <row r="29" spans="1:11" ht="16.5">
      <c r="A29" s="1">
        <v>29</v>
      </c>
      <c r="I29" s="12"/>
      <c r="J29" s="12"/>
      <c r="K29" s="12"/>
    </row>
    <row r="30" spans="1:11" ht="16.5">
      <c r="A30" s="1">
        <v>30</v>
      </c>
      <c r="B30" s="6" t="s">
        <v>81</v>
      </c>
      <c r="C30" s="6" t="s">
        <v>74</v>
      </c>
      <c r="D30" s="4" t="s">
        <v>48</v>
      </c>
      <c r="I30" s="12"/>
      <c r="J30" s="12"/>
      <c r="K30" s="12"/>
    </row>
    <row r="31" spans="1:11" ht="16.5">
      <c r="A31" s="1">
        <v>31</v>
      </c>
      <c r="I31" s="12"/>
      <c r="J31" s="12"/>
      <c r="K31" s="12"/>
    </row>
    <row r="32" spans="1:11" ht="16.5">
      <c r="A32" s="1">
        <v>32</v>
      </c>
      <c r="B32" s="6" t="s">
        <v>82</v>
      </c>
      <c r="C32" s="6" t="s">
        <v>74</v>
      </c>
      <c r="D32" s="4" t="s">
        <v>48</v>
      </c>
      <c r="I32" s="12"/>
      <c r="J32" s="12"/>
      <c r="K32" s="12"/>
    </row>
    <row r="33" spans="1:11" ht="16.5">
      <c r="A33" s="1">
        <v>33</v>
      </c>
      <c r="I33" s="12"/>
      <c r="J33" s="12"/>
      <c r="K33" s="12"/>
    </row>
    <row r="34" spans="1:11" ht="16.5">
      <c r="A34" s="1">
        <v>34</v>
      </c>
      <c r="I34" s="12"/>
      <c r="J34" s="12"/>
      <c r="K34" s="12"/>
    </row>
    <row r="35" spans="1:11" ht="16.5">
      <c r="A35" s="1">
        <v>35</v>
      </c>
      <c r="B35" s="6" t="s">
        <v>83</v>
      </c>
      <c r="C35" s="6" t="s">
        <v>74</v>
      </c>
      <c r="D35" s="4" t="s">
        <v>48</v>
      </c>
      <c r="I35" s="12"/>
      <c r="J35" s="12"/>
      <c r="K35" s="12"/>
    </row>
    <row r="36" spans="1:11" ht="16.5">
      <c r="A36" s="1">
        <v>36</v>
      </c>
      <c r="I36" s="12"/>
      <c r="J36" s="12"/>
      <c r="K36" s="12"/>
    </row>
    <row r="37" spans="1:11" ht="16.5">
      <c r="A37" s="1">
        <v>37</v>
      </c>
      <c r="I37" s="12"/>
      <c r="J37" s="12"/>
      <c r="K37" s="12"/>
    </row>
    <row r="38" spans="1:11" ht="16.5">
      <c r="A38" s="1">
        <v>38</v>
      </c>
      <c r="I38" s="12"/>
      <c r="J38" s="12"/>
      <c r="K38" s="12"/>
    </row>
    <row r="39" spans="1:11" ht="16.5">
      <c r="A39" s="1">
        <v>39</v>
      </c>
      <c r="B39" s="6" t="s">
        <v>84</v>
      </c>
      <c r="C39" s="6" t="s">
        <v>74</v>
      </c>
      <c r="D39" s="4" t="s">
        <v>19</v>
      </c>
      <c r="E39" s="45">
        <v>1993</v>
      </c>
      <c r="I39" s="12"/>
      <c r="J39" s="12"/>
      <c r="K39" s="12"/>
    </row>
    <row r="40" spans="1:11" ht="16.5">
      <c r="A40" s="1">
        <v>40</v>
      </c>
      <c r="B40" s="6" t="s">
        <v>85</v>
      </c>
      <c r="C40" s="6" t="s">
        <v>74</v>
      </c>
      <c r="D40" s="4" t="s">
        <v>19</v>
      </c>
      <c r="E40" s="45">
        <v>1992</v>
      </c>
      <c r="I40" s="12"/>
      <c r="J40" s="12"/>
      <c r="K40" s="12"/>
    </row>
    <row r="41" spans="1:11" ht="16.5">
      <c r="A41" s="1">
        <v>41</v>
      </c>
      <c r="I41" s="12"/>
      <c r="J41" s="12"/>
      <c r="K41" s="12"/>
    </row>
    <row r="42" spans="1:11" ht="16.5">
      <c r="A42" s="1">
        <v>42</v>
      </c>
      <c r="I42" s="12"/>
      <c r="J42" s="12"/>
      <c r="K42" s="12"/>
    </row>
    <row r="43" spans="1:11" ht="16.5">
      <c r="A43" s="1">
        <v>43</v>
      </c>
      <c r="I43" s="12"/>
      <c r="J43" s="12"/>
      <c r="K43" s="12"/>
    </row>
    <row r="44" spans="1:11" ht="16.5">
      <c r="A44" s="1">
        <v>44</v>
      </c>
      <c r="I44" s="12"/>
      <c r="J44" s="12"/>
      <c r="K44" s="12"/>
    </row>
    <row r="45" spans="1:11" ht="16.5">
      <c r="A45" s="1">
        <v>45</v>
      </c>
      <c r="I45" s="12"/>
      <c r="J45" s="12"/>
      <c r="K45" s="12"/>
    </row>
    <row r="46" spans="1:11" ht="16.5">
      <c r="A46" s="1">
        <v>46</v>
      </c>
      <c r="I46" s="12"/>
      <c r="J46" s="12"/>
      <c r="K46" s="12"/>
    </row>
    <row r="47" spans="1:11" ht="16.5">
      <c r="A47" s="1">
        <v>47</v>
      </c>
      <c r="I47" s="12"/>
      <c r="J47" s="12"/>
      <c r="K47" s="12"/>
    </row>
    <row r="48" spans="1:11" ht="16.5">
      <c r="A48" s="1">
        <v>48</v>
      </c>
      <c r="I48" s="12"/>
      <c r="J48" s="12"/>
      <c r="K48" s="12"/>
    </row>
    <row r="49" spans="1:11" ht="16.5">
      <c r="A49" s="1">
        <v>49</v>
      </c>
      <c r="I49" s="12"/>
      <c r="J49" s="12"/>
      <c r="K49" s="12"/>
    </row>
    <row r="50" spans="1:11" ht="16.5">
      <c r="A50" s="1">
        <v>50</v>
      </c>
      <c r="B50" s="6" t="s">
        <v>86</v>
      </c>
      <c r="C50" s="6" t="s">
        <v>74</v>
      </c>
      <c r="D50" s="4" t="s">
        <v>19</v>
      </c>
      <c r="E50" s="45">
        <v>1992</v>
      </c>
      <c r="I50" s="12"/>
      <c r="J50" s="12"/>
      <c r="K50" s="12"/>
    </row>
    <row r="51" spans="1:11" ht="16.5">
      <c r="A51" s="1">
        <v>51</v>
      </c>
      <c r="B51" s="6" t="s">
        <v>87</v>
      </c>
      <c r="C51" s="6" t="s">
        <v>74</v>
      </c>
      <c r="D51" s="4" t="s">
        <v>19</v>
      </c>
      <c r="E51" s="45">
        <v>1992</v>
      </c>
      <c r="I51" s="12"/>
      <c r="J51" s="12"/>
      <c r="K51" s="12"/>
    </row>
    <row r="52" spans="1:11" ht="16.5">
      <c r="A52" s="1">
        <v>52</v>
      </c>
      <c r="I52" s="12"/>
      <c r="J52" s="12"/>
      <c r="K52" s="12"/>
    </row>
    <row r="53" spans="1:11" ht="16.5">
      <c r="A53" s="1">
        <v>53</v>
      </c>
      <c r="I53" s="12"/>
      <c r="J53" s="12"/>
      <c r="K53" s="12"/>
    </row>
    <row r="54" spans="1:11" ht="16.5">
      <c r="A54" s="1">
        <v>54</v>
      </c>
      <c r="I54" s="12"/>
      <c r="J54" s="12"/>
      <c r="K54" s="12"/>
    </row>
    <row r="55" spans="1:11" ht="16.5">
      <c r="A55" s="1">
        <v>55</v>
      </c>
      <c r="I55" s="12"/>
      <c r="J55" s="12"/>
      <c r="K55" s="12"/>
    </row>
    <row r="56" spans="1:11" ht="16.5">
      <c r="A56" s="1">
        <v>56</v>
      </c>
      <c r="I56" s="12"/>
      <c r="J56" s="12"/>
      <c r="K56" s="12"/>
    </row>
    <row r="57" spans="1:11" ht="16.5">
      <c r="A57" s="1">
        <v>57</v>
      </c>
      <c r="I57" s="12"/>
      <c r="J57" s="12"/>
      <c r="K57" s="12"/>
    </row>
    <row r="58" spans="1:11" ht="16.5">
      <c r="A58" s="1">
        <v>58</v>
      </c>
      <c r="I58" s="12"/>
      <c r="J58" s="12"/>
      <c r="K58" s="12"/>
    </row>
    <row r="59" spans="1:11" ht="16.5">
      <c r="A59" s="1">
        <v>59</v>
      </c>
      <c r="I59" s="12"/>
      <c r="J59" s="12"/>
      <c r="K59" s="12"/>
    </row>
    <row r="60" spans="1:11" ht="16.5">
      <c r="A60" s="1">
        <v>60</v>
      </c>
      <c r="I60" s="12"/>
      <c r="J60" s="12"/>
      <c r="K60" s="12"/>
    </row>
    <row r="61" spans="1:11" ht="16.5">
      <c r="A61" s="1">
        <v>61</v>
      </c>
      <c r="I61" s="12"/>
      <c r="J61" s="12"/>
      <c r="K61" s="12"/>
    </row>
    <row r="62" spans="1:11" ht="16.5">
      <c r="A62" s="1">
        <v>62</v>
      </c>
      <c r="I62" s="12"/>
      <c r="J62" s="12"/>
      <c r="K62" s="12"/>
    </row>
    <row r="63" spans="1:11" ht="16.5">
      <c r="A63" s="1">
        <v>63</v>
      </c>
      <c r="B63" s="6" t="s">
        <v>88</v>
      </c>
      <c r="C63" s="6" t="s">
        <v>74</v>
      </c>
      <c r="D63" s="4" t="s">
        <v>20</v>
      </c>
      <c r="E63" s="45">
        <v>1991</v>
      </c>
      <c r="I63" s="12"/>
      <c r="J63" s="12"/>
      <c r="K63" s="12"/>
    </row>
    <row r="64" spans="1:11" ht="16.5">
      <c r="A64" s="1">
        <v>64</v>
      </c>
      <c r="B64" s="6" t="s">
        <v>89</v>
      </c>
      <c r="C64" s="6" t="s">
        <v>74</v>
      </c>
      <c r="D64" s="4" t="s">
        <v>20</v>
      </c>
      <c r="E64" s="45">
        <v>1991</v>
      </c>
      <c r="I64" s="12"/>
      <c r="J64" s="12"/>
      <c r="K64" s="12"/>
    </row>
    <row r="65" spans="1:11" ht="16.5">
      <c r="A65" s="1">
        <v>65</v>
      </c>
      <c r="I65" s="12"/>
      <c r="J65" s="12"/>
      <c r="K65" s="12"/>
    </row>
    <row r="66" spans="1:11" ht="16.5">
      <c r="A66" s="1">
        <v>66</v>
      </c>
      <c r="B66" s="6" t="s">
        <v>90</v>
      </c>
      <c r="C66" s="6" t="s">
        <v>74</v>
      </c>
      <c r="D66" s="4" t="s">
        <v>16</v>
      </c>
      <c r="E66" s="45">
        <v>1991</v>
      </c>
      <c r="I66" s="12"/>
      <c r="J66" s="12"/>
      <c r="K66" s="12"/>
    </row>
    <row r="67" spans="1:11" ht="16.5">
      <c r="A67" s="1">
        <v>67</v>
      </c>
      <c r="I67" s="12"/>
      <c r="J67" s="12"/>
      <c r="K67" s="12"/>
    </row>
    <row r="68" spans="1:11" ht="16.5">
      <c r="A68" s="1">
        <v>68</v>
      </c>
      <c r="I68" s="12"/>
      <c r="J68" s="12"/>
      <c r="K68" s="12"/>
    </row>
    <row r="69" spans="1:11" ht="16.5">
      <c r="A69" s="1">
        <v>69</v>
      </c>
      <c r="B69" s="6" t="s">
        <v>91</v>
      </c>
      <c r="C69" s="6" t="s">
        <v>74</v>
      </c>
      <c r="D69" s="4" t="s">
        <v>16</v>
      </c>
      <c r="E69" s="45">
        <v>1991</v>
      </c>
      <c r="I69" s="12"/>
      <c r="J69" s="12"/>
      <c r="K69" s="12"/>
    </row>
    <row r="70" spans="1:11" ht="16.5">
      <c r="A70" s="1">
        <v>70</v>
      </c>
      <c r="I70" s="12"/>
      <c r="J70" s="12"/>
      <c r="K70" s="12"/>
    </row>
    <row r="71" spans="1:11" ht="16.5">
      <c r="A71" s="1">
        <v>71</v>
      </c>
      <c r="I71" s="12"/>
      <c r="J71" s="12"/>
      <c r="K71" s="12"/>
    </row>
    <row r="72" spans="1:11" ht="16.5">
      <c r="A72" s="1">
        <v>72</v>
      </c>
      <c r="I72" s="12"/>
      <c r="J72" s="12"/>
      <c r="K72" s="12"/>
    </row>
    <row r="73" spans="1:11" ht="16.5">
      <c r="A73" s="1">
        <v>73</v>
      </c>
      <c r="B73" s="6" t="s">
        <v>92</v>
      </c>
      <c r="C73" s="6" t="s">
        <v>74</v>
      </c>
      <c r="D73" s="4" t="s">
        <v>16</v>
      </c>
      <c r="E73" s="45">
        <v>1991</v>
      </c>
      <c r="I73" s="12"/>
      <c r="J73" s="12"/>
      <c r="K73" s="12"/>
    </row>
    <row r="74" spans="1:11" ht="16.5">
      <c r="A74" s="1">
        <v>74</v>
      </c>
      <c r="B74" s="6" t="s">
        <v>93</v>
      </c>
      <c r="C74" s="6" t="s">
        <v>74</v>
      </c>
      <c r="D74" s="4" t="s">
        <v>16</v>
      </c>
      <c r="E74" s="45">
        <v>1991</v>
      </c>
      <c r="I74" s="12"/>
      <c r="J74" s="12"/>
      <c r="K74" s="12"/>
    </row>
    <row r="75" spans="1:11" ht="16.5">
      <c r="A75" s="1">
        <v>75</v>
      </c>
      <c r="I75" s="12"/>
      <c r="J75" s="12"/>
      <c r="K75" s="12"/>
    </row>
    <row r="76" spans="1:11" ht="16.5">
      <c r="A76" s="1">
        <v>76</v>
      </c>
      <c r="I76" s="12"/>
      <c r="J76" s="12"/>
      <c r="K76" s="12"/>
    </row>
    <row r="77" spans="1:11" ht="16.5">
      <c r="A77" s="1">
        <v>77</v>
      </c>
      <c r="I77" s="12"/>
      <c r="J77" s="12"/>
      <c r="K77" s="12"/>
    </row>
    <row r="78" spans="1:11" ht="16.5">
      <c r="A78" s="1">
        <v>78</v>
      </c>
      <c r="I78" s="12"/>
      <c r="J78" s="12"/>
      <c r="K78" s="12"/>
    </row>
    <row r="79" spans="1:11" ht="16.5">
      <c r="A79" s="1">
        <v>79</v>
      </c>
      <c r="I79" s="12"/>
      <c r="J79" s="12"/>
      <c r="K79" s="12"/>
    </row>
    <row r="80" spans="1:11" ht="16.5">
      <c r="A80" s="1">
        <v>80</v>
      </c>
      <c r="I80" s="12"/>
      <c r="J80" s="12"/>
      <c r="K80" s="12"/>
    </row>
    <row r="81" spans="1:11" ht="16.5">
      <c r="A81" s="1">
        <v>81</v>
      </c>
      <c r="B81" s="6" t="s">
        <v>94</v>
      </c>
      <c r="C81" s="6" t="s">
        <v>74</v>
      </c>
      <c r="D81" s="4" t="s">
        <v>16</v>
      </c>
      <c r="E81" s="45">
        <v>1991</v>
      </c>
      <c r="I81" s="12"/>
      <c r="J81" s="12"/>
      <c r="K81" s="12"/>
    </row>
    <row r="82" spans="1:11" ht="16.5">
      <c r="A82" s="1">
        <v>82</v>
      </c>
      <c r="I82" s="12"/>
      <c r="J82" s="12"/>
      <c r="K82" s="12"/>
    </row>
    <row r="83" spans="1:11" ht="16.5">
      <c r="A83" s="1">
        <v>83</v>
      </c>
      <c r="B83" s="6" t="s">
        <v>95</v>
      </c>
      <c r="C83" s="6" t="s">
        <v>74</v>
      </c>
      <c r="D83" s="4" t="s">
        <v>16</v>
      </c>
      <c r="E83" s="45">
        <v>1991</v>
      </c>
      <c r="I83" s="12"/>
      <c r="J83" s="12"/>
      <c r="K83" s="12"/>
    </row>
    <row r="84" spans="1:11" ht="16.5">
      <c r="A84" s="1">
        <v>84</v>
      </c>
      <c r="I84" s="12"/>
      <c r="J84" s="12"/>
      <c r="K84" s="12"/>
    </row>
    <row r="85" spans="1:11" ht="16.5">
      <c r="A85" s="1">
        <v>85</v>
      </c>
      <c r="I85" s="12"/>
      <c r="J85" s="12"/>
      <c r="K85" s="12"/>
    </row>
    <row r="86" spans="1:11" ht="16.5">
      <c r="A86" s="1">
        <v>86</v>
      </c>
      <c r="B86" s="6" t="s">
        <v>96</v>
      </c>
      <c r="C86" s="6" t="s">
        <v>74</v>
      </c>
      <c r="D86" s="4" t="s">
        <v>17</v>
      </c>
      <c r="E86" s="45">
        <v>1990</v>
      </c>
      <c r="I86" s="12"/>
      <c r="J86" s="12"/>
      <c r="K86" s="12"/>
    </row>
    <row r="87" spans="1:11" ht="16.5">
      <c r="A87" s="1">
        <v>87</v>
      </c>
      <c r="B87" s="6" t="s">
        <v>98</v>
      </c>
      <c r="C87" s="6" t="s">
        <v>74</v>
      </c>
      <c r="D87" s="4" t="s">
        <v>18</v>
      </c>
      <c r="E87" s="45">
        <v>1989</v>
      </c>
      <c r="I87" s="12"/>
      <c r="J87" s="12"/>
      <c r="K87" s="12"/>
    </row>
    <row r="88" spans="1:11" ht="16.5">
      <c r="A88" s="1">
        <v>88</v>
      </c>
      <c r="B88" s="6" t="s">
        <v>99</v>
      </c>
      <c r="C88" s="6" t="s">
        <v>74</v>
      </c>
      <c r="D88" s="4" t="s">
        <v>40</v>
      </c>
      <c r="E88" s="45">
        <v>1988</v>
      </c>
      <c r="I88" s="12"/>
      <c r="J88" s="12"/>
      <c r="K88" s="12"/>
    </row>
    <row r="89" spans="1:11" ht="16.5">
      <c r="A89" s="1">
        <v>89</v>
      </c>
      <c r="I89" s="12"/>
      <c r="J89" s="12"/>
      <c r="K89" s="12"/>
    </row>
    <row r="90" spans="1:11" ht="16.5">
      <c r="A90" s="1">
        <v>90</v>
      </c>
      <c r="I90" s="12"/>
      <c r="J90" s="12"/>
      <c r="K90" s="12"/>
    </row>
    <row r="91" spans="1:11" ht="16.5">
      <c r="A91" s="1">
        <v>91</v>
      </c>
      <c r="I91" s="12"/>
      <c r="J91" s="12"/>
      <c r="K91" s="12"/>
    </row>
    <row r="92" spans="1:11" ht="16.5">
      <c r="A92" s="1">
        <v>92</v>
      </c>
      <c r="I92" s="12"/>
      <c r="J92" s="12"/>
      <c r="K92" s="12"/>
    </row>
    <row r="93" spans="1:11" ht="16.5">
      <c r="A93" s="1">
        <v>93</v>
      </c>
      <c r="I93" s="12"/>
      <c r="J93" s="12"/>
      <c r="K93" s="12"/>
    </row>
    <row r="94" spans="1:11" ht="16.5">
      <c r="A94" s="1">
        <v>94</v>
      </c>
      <c r="I94" s="12"/>
      <c r="J94" s="12"/>
      <c r="K94" s="12"/>
    </row>
    <row r="95" spans="1:11" ht="16.5">
      <c r="A95" s="1">
        <v>95</v>
      </c>
      <c r="I95" s="12"/>
      <c r="J95" s="12"/>
      <c r="K95" s="12"/>
    </row>
    <row r="96" spans="1:11" ht="16.5">
      <c r="A96" s="1">
        <v>96</v>
      </c>
      <c r="I96" s="12"/>
      <c r="J96" s="12"/>
      <c r="K96" s="12"/>
    </row>
    <row r="97" spans="1:11" ht="16.5">
      <c r="A97" s="1">
        <v>97</v>
      </c>
      <c r="I97" s="12"/>
      <c r="J97" s="12"/>
      <c r="K97" s="12"/>
    </row>
    <row r="98" spans="1:11" ht="16.5">
      <c r="A98" s="1">
        <v>98</v>
      </c>
      <c r="I98" s="12"/>
      <c r="J98" s="12"/>
      <c r="K98" s="12"/>
    </row>
    <row r="99" spans="1:11" ht="16.5">
      <c r="A99" s="1">
        <v>99</v>
      </c>
      <c r="I99" s="12"/>
      <c r="J99" s="12"/>
      <c r="K99" s="12"/>
    </row>
    <row r="100" spans="1:11" ht="16.5">
      <c r="A100" s="1">
        <v>100</v>
      </c>
      <c r="I100" s="12"/>
      <c r="J100" s="12"/>
      <c r="K100" s="12"/>
    </row>
    <row r="101" spans="1:11" ht="16.5">
      <c r="A101" s="1">
        <v>101</v>
      </c>
      <c r="I101" s="12"/>
      <c r="J101" s="12"/>
      <c r="K101" s="12"/>
    </row>
    <row r="102" spans="1:11" ht="16.5">
      <c r="A102" s="1">
        <v>102</v>
      </c>
      <c r="I102" s="12"/>
      <c r="J102" s="12"/>
      <c r="K102" s="12"/>
    </row>
    <row r="103" spans="1:11" ht="16.5">
      <c r="A103" s="1">
        <v>103</v>
      </c>
      <c r="I103" s="12"/>
      <c r="J103" s="12"/>
      <c r="K103" s="12"/>
    </row>
    <row r="104" spans="1:11" ht="16.5">
      <c r="A104" s="1">
        <v>104</v>
      </c>
      <c r="I104" s="12"/>
      <c r="J104" s="12"/>
      <c r="K104" s="12"/>
    </row>
    <row r="105" spans="1:11" ht="16.5">
      <c r="A105" s="1">
        <v>105</v>
      </c>
      <c r="I105" s="12"/>
      <c r="J105" s="12"/>
      <c r="K105" s="12"/>
    </row>
    <row r="106" spans="1:11" ht="16.5">
      <c r="A106" s="1">
        <v>106</v>
      </c>
      <c r="I106" s="12"/>
      <c r="J106" s="12"/>
      <c r="K106" s="12"/>
    </row>
    <row r="107" spans="1:11" ht="16.5">
      <c r="A107" s="1">
        <v>107</v>
      </c>
      <c r="I107" s="12"/>
      <c r="J107" s="12"/>
      <c r="K107" s="12"/>
    </row>
    <row r="108" spans="1:11" ht="16.5">
      <c r="A108" s="1">
        <v>108</v>
      </c>
      <c r="I108" s="12"/>
      <c r="J108" s="12"/>
      <c r="K108" s="12"/>
    </row>
    <row r="109" spans="1:11" ht="16.5">
      <c r="A109" s="1">
        <v>109</v>
      </c>
      <c r="I109" s="12"/>
      <c r="J109" s="12"/>
      <c r="K109" s="12"/>
    </row>
    <row r="110" spans="1:11" ht="16.5">
      <c r="A110" s="1">
        <v>110</v>
      </c>
      <c r="I110" s="12"/>
      <c r="J110" s="12"/>
      <c r="K110" s="12"/>
    </row>
    <row r="111" spans="1:11" ht="16.5">
      <c r="A111" s="1">
        <v>111</v>
      </c>
      <c r="I111" s="12"/>
      <c r="J111" s="12"/>
      <c r="K111" s="12"/>
    </row>
    <row r="112" spans="1:11" ht="16.5">
      <c r="A112" s="1">
        <v>112</v>
      </c>
      <c r="B112" s="6" t="s">
        <v>142</v>
      </c>
      <c r="C112" s="6" t="s">
        <v>143</v>
      </c>
      <c r="D112" s="4" t="s">
        <v>28</v>
      </c>
      <c r="E112" s="45">
        <v>1985</v>
      </c>
      <c r="I112" s="12"/>
      <c r="J112" s="12"/>
      <c r="K112" s="12"/>
    </row>
    <row r="113" spans="1:11" ht="16.5">
      <c r="A113" s="1">
        <v>113</v>
      </c>
      <c r="B113" s="6" t="s">
        <v>144</v>
      </c>
      <c r="C113" s="6" t="s">
        <v>143</v>
      </c>
      <c r="D113" s="4" t="s">
        <v>23</v>
      </c>
      <c r="E113" s="45">
        <v>1987</v>
      </c>
      <c r="I113" s="12"/>
      <c r="J113" s="12"/>
      <c r="K113" s="12"/>
    </row>
    <row r="114" spans="1:11" ht="16.5">
      <c r="A114" s="1">
        <v>114</v>
      </c>
      <c r="I114" s="12"/>
      <c r="J114" s="12"/>
      <c r="K114" s="12"/>
    </row>
    <row r="115" spans="1:11" ht="16.5">
      <c r="A115" s="1">
        <v>115</v>
      </c>
      <c r="I115" s="12"/>
      <c r="J115" s="12"/>
      <c r="K115" s="12"/>
    </row>
    <row r="116" spans="1:11" ht="16.5">
      <c r="A116" s="1">
        <v>116</v>
      </c>
      <c r="I116" s="12"/>
      <c r="J116" s="12"/>
      <c r="K116" s="12"/>
    </row>
    <row r="117" spans="1:11" ht="16.5">
      <c r="A117" s="1">
        <v>117</v>
      </c>
      <c r="B117" s="6" t="s">
        <v>145</v>
      </c>
      <c r="C117" s="6" t="s">
        <v>143</v>
      </c>
      <c r="D117" s="4" t="s">
        <v>18</v>
      </c>
      <c r="E117" s="45">
        <v>1989</v>
      </c>
      <c r="I117" s="12"/>
      <c r="J117" s="12"/>
      <c r="K117" s="12"/>
    </row>
    <row r="118" spans="1:11" ht="16.5">
      <c r="A118" s="1">
        <v>118</v>
      </c>
      <c r="I118" s="12"/>
      <c r="J118" s="12"/>
      <c r="K118" s="12"/>
    </row>
    <row r="119" spans="1:11" ht="16.5">
      <c r="A119" s="1">
        <v>119</v>
      </c>
      <c r="I119" s="12"/>
      <c r="J119" s="12"/>
      <c r="K119" s="12"/>
    </row>
    <row r="120" spans="1:11" ht="16.5">
      <c r="A120" s="1">
        <v>120</v>
      </c>
      <c r="I120" s="12"/>
      <c r="J120" s="12"/>
      <c r="K120" s="12"/>
    </row>
    <row r="121" spans="1:11" ht="16.5">
      <c r="A121" s="1">
        <v>121</v>
      </c>
      <c r="B121" s="22" t="s">
        <v>165</v>
      </c>
      <c r="C121" s="6" t="s">
        <v>143</v>
      </c>
      <c r="D121" s="4" t="s">
        <v>18</v>
      </c>
      <c r="E121" s="45">
        <v>1989</v>
      </c>
      <c r="I121" s="12"/>
      <c r="J121" s="12"/>
      <c r="K121" s="12"/>
    </row>
    <row r="122" spans="1:11" ht="16.5">
      <c r="A122" s="1">
        <v>122</v>
      </c>
      <c r="B122" s="22" t="s">
        <v>146</v>
      </c>
      <c r="C122" s="6" t="s">
        <v>143</v>
      </c>
      <c r="D122" s="4" t="s">
        <v>17</v>
      </c>
      <c r="E122" s="45">
        <v>1990</v>
      </c>
      <c r="I122" s="12"/>
      <c r="J122" s="12"/>
      <c r="K122" s="12"/>
    </row>
    <row r="123" spans="1:11" ht="16.5">
      <c r="A123" s="1">
        <v>123</v>
      </c>
      <c r="B123" s="22" t="s">
        <v>147</v>
      </c>
      <c r="C123" s="6" t="s">
        <v>143</v>
      </c>
      <c r="D123" s="4" t="s">
        <v>17</v>
      </c>
      <c r="E123" s="45">
        <v>1990</v>
      </c>
      <c r="I123" s="12"/>
      <c r="J123" s="12"/>
      <c r="K123" s="12"/>
    </row>
    <row r="124" spans="1:11" ht="16.5">
      <c r="A124" s="1">
        <v>124</v>
      </c>
      <c r="I124" s="12"/>
      <c r="J124" s="12"/>
      <c r="K124" s="12"/>
    </row>
    <row r="125" spans="1:11" ht="16.5">
      <c r="A125" s="1">
        <v>125</v>
      </c>
      <c r="I125" s="12"/>
      <c r="J125" s="12"/>
      <c r="K125" s="12"/>
    </row>
    <row r="126" spans="1:11" ht="16.5">
      <c r="A126" s="1">
        <v>126</v>
      </c>
      <c r="B126" s="22"/>
      <c r="I126" s="12"/>
      <c r="J126" s="12"/>
      <c r="K126" s="12"/>
    </row>
    <row r="127" spans="1:11" ht="16.5">
      <c r="A127" s="1">
        <v>127</v>
      </c>
      <c r="I127" s="12"/>
      <c r="J127" s="12"/>
      <c r="K127" s="12"/>
    </row>
    <row r="128" spans="1:11" ht="16.5">
      <c r="A128" s="1">
        <v>128</v>
      </c>
      <c r="I128" s="12"/>
      <c r="J128" s="12"/>
      <c r="K128" s="12"/>
    </row>
    <row r="129" spans="1:11" ht="16.5">
      <c r="A129" s="1">
        <v>129</v>
      </c>
      <c r="I129" s="12"/>
      <c r="J129" s="12"/>
      <c r="K129" s="12"/>
    </row>
    <row r="130" spans="1:11" ht="16.5">
      <c r="A130" s="1">
        <v>130</v>
      </c>
      <c r="I130" s="12"/>
      <c r="J130" s="12"/>
      <c r="K130" s="12"/>
    </row>
    <row r="131" spans="1:11" ht="16.5">
      <c r="A131" s="1">
        <v>131</v>
      </c>
      <c r="B131" s="22"/>
      <c r="I131" s="12"/>
      <c r="J131" s="12"/>
      <c r="K131" s="12"/>
    </row>
    <row r="132" spans="1:11" ht="16.5">
      <c r="A132" s="1">
        <v>132</v>
      </c>
      <c r="I132" s="12"/>
      <c r="J132" s="12"/>
      <c r="K132" s="12"/>
    </row>
    <row r="133" spans="1:11" ht="16.5">
      <c r="A133" s="1">
        <v>133</v>
      </c>
      <c r="I133" s="12"/>
      <c r="J133" s="12"/>
      <c r="K133" s="12"/>
    </row>
    <row r="134" spans="1:11" ht="16.5">
      <c r="A134" s="1">
        <v>134</v>
      </c>
      <c r="B134" s="22" t="s">
        <v>148</v>
      </c>
      <c r="C134" s="6" t="s">
        <v>143</v>
      </c>
      <c r="D134" s="4" t="s">
        <v>17</v>
      </c>
      <c r="E134" s="45">
        <v>1990</v>
      </c>
      <c r="I134" s="12"/>
      <c r="J134" s="12"/>
      <c r="K134" s="12"/>
    </row>
    <row r="135" spans="1:11" ht="16.5">
      <c r="A135" s="1">
        <v>135</v>
      </c>
      <c r="I135" s="12"/>
      <c r="J135" s="12"/>
      <c r="K135" s="12"/>
    </row>
    <row r="136" spans="1:11" ht="16.5">
      <c r="A136" s="1">
        <v>136</v>
      </c>
      <c r="I136" s="12"/>
      <c r="J136" s="12"/>
      <c r="K136" s="12"/>
    </row>
    <row r="137" spans="1:11" ht="16.5">
      <c r="A137" s="1">
        <v>137</v>
      </c>
      <c r="I137" s="12"/>
      <c r="J137" s="12"/>
      <c r="K137" s="12"/>
    </row>
    <row r="138" spans="1:11" ht="16.5">
      <c r="A138" s="1">
        <v>138</v>
      </c>
      <c r="I138" s="12"/>
      <c r="J138" s="12"/>
      <c r="K138" s="12"/>
    </row>
    <row r="139" spans="1:11" ht="16.5">
      <c r="A139" s="1">
        <v>139</v>
      </c>
      <c r="I139" s="12"/>
      <c r="J139" s="12"/>
      <c r="K139" s="12"/>
    </row>
    <row r="140" spans="1:11" ht="16.5">
      <c r="A140" s="1">
        <v>140</v>
      </c>
      <c r="I140" s="12"/>
      <c r="J140" s="12"/>
      <c r="K140" s="12"/>
    </row>
    <row r="141" spans="1:11" ht="16.5">
      <c r="A141" s="1">
        <v>141</v>
      </c>
      <c r="I141" s="12"/>
      <c r="J141" s="12"/>
      <c r="K141" s="12"/>
    </row>
    <row r="142" spans="1:11" ht="16.5">
      <c r="A142" s="1">
        <v>142</v>
      </c>
      <c r="B142" s="22"/>
      <c r="I142" s="12"/>
      <c r="J142" s="12"/>
      <c r="K142" s="12"/>
    </row>
    <row r="143" spans="1:11" ht="16.5">
      <c r="A143" s="1">
        <v>143</v>
      </c>
      <c r="B143" s="22"/>
      <c r="I143" s="12"/>
      <c r="J143" s="12"/>
      <c r="K143" s="12"/>
    </row>
    <row r="144" spans="1:11" ht="16.5">
      <c r="A144" s="1">
        <v>144</v>
      </c>
      <c r="I144" s="12"/>
      <c r="J144" s="12"/>
      <c r="K144" s="12"/>
    </row>
    <row r="145" spans="1:11" ht="16.5">
      <c r="A145" s="1">
        <v>145</v>
      </c>
      <c r="I145" s="12"/>
      <c r="J145" s="12"/>
      <c r="K145" s="12"/>
    </row>
    <row r="146" spans="1:11" ht="16.5">
      <c r="A146" s="1">
        <v>146</v>
      </c>
      <c r="B146" s="22" t="s">
        <v>149</v>
      </c>
      <c r="C146" s="6" t="s">
        <v>143</v>
      </c>
      <c r="D146" s="4" t="s">
        <v>17</v>
      </c>
      <c r="E146" s="45">
        <v>1990</v>
      </c>
      <c r="I146" s="12"/>
      <c r="J146" s="12"/>
      <c r="K146" s="12"/>
    </row>
    <row r="147" spans="1:11" ht="16.5">
      <c r="A147" s="1">
        <v>147</v>
      </c>
      <c r="I147" s="12"/>
      <c r="J147" s="12"/>
      <c r="K147" s="12"/>
    </row>
    <row r="148" spans="1:11" ht="16.5">
      <c r="A148" s="1">
        <v>148</v>
      </c>
      <c r="I148" s="12"/>
      <c r="J148" s="12"/>
      <c r="K148" s="12"/>
    </row>
    <row r="149" spans="1:11" ht="16.5">
      <c r="A149" s="1">
        <v>149</v>
      </c>
      <c r="I149" s="12"/>
      <c r="J149" s="12"/>
      <c r="K149" s="12"/>
    </row>
    <row r="150" spans="1:11" ht="16.5">
      <c r="A150" s="1">
        <v>150</v>
      </c>
      <c r="I150" s="12"/>
      <c r="J150" s="12"/>
      <c r="K150" s="12"/>
    </row>
    <row r="151" spans="1:11" ht="16.5">
      <c r="A151" s="1">
        <v>151</v>
      </c>
      <c r="I151" s="12"/>
      <c r="J151" s="12"/>
      <c r="K151" s="12"/>
    </row>
    <row r="152" spans="1:11" ht="16.5">
      <c r="A152" s="1">
        <v>152</v>
      </c>
      <c r="I152" s="12"/>
      <c r="J152" s="12"/>
      <c r="K152" s="12"/>
    </row>
    <row r="153" spans="1:11" ht="16.5">
      <c r="A153" s="1">
        <v>153</v>
      </c>
      <c r="B153" s="22" t="s">
        <v>150</v>
      </c>
      <c r="C153" s="6" t="s">
        <v>143</v>
      </c>
      <c r="D153" s="4" t="s">
        <v>15</v>
      </c>
      <c r="E153" s="45">
        <v>1992</v>
      </c>
      <c r="I153" s="12"/>
      <c r="J153" s="12"/>
      <c r="K153" s="12"/>
    </row>
    <row r="154" spans="1:11" ht="16.5">
      <c r="A154" s="1">
        <v>154</v>
      </c>
      <c r="B154" s="22" t="s">
        <v>151</v>
      </c>
      <c r="C154" s="6" t="s">
        <v>143</v>
      </c>
      <c r="D154" s="4" t="s">
        <v>15</v>
      </c>
      <c r="E154" s="45">
        <v>1992</v>
      </c>
      <c r="I154" s="12"/>
      <c r="J154" s="12"/>
      <c r="K154" s="12"/>
    </row>
    <row r="155" spans="1:11" ht="16.5">
      <c r="A155" s="1">
        <v>155</v>
      </c>
      <c r="B155" s="22" t="s">
        <v>152</v>
      </c>
      <c r="C155" s="6" t="s">
        <v>143</v>
      </c>
      <c r="D155" s="4" t="s">
        <v>21</v>
      </c>
      <c r="E155" s="45">
        <v>1989</v>
      </c>
      <c r="I155" s="12"/>
      <c r="J155" s="12"/>
      <c r="K155" s="12"/>
    </row>
    <row r="156" spans="1:11" ht="16.5">
      <c r="A156" s="1">
        <v>156</v>
      </c>
      <c r="B156" s="22"/>
      <c r="I156" s="12"/>
      <c r="J156" s="12"/>
      <c r="K156" s="12"/>
    </row>
    <row r="157" spans="1:11" ht="16.5">
      <c r="A157" s="1">
        <v>157</v>
      </c>
      <c r="B157" s="22" t="s">
        <v>153</v>
      </c>
      <c r="C157" s="6" t="s">
        <v>143</v>
      </c>
      <c r="D157" s="4" t="s">
        <v>21</v>
      </c>
      <c r="E157" s="45">
        <v>1989</v>
      </c>
      <c r="I157" s="12"/>
      <c r="J157" s="12"/>
      <c r="K157" s="12"/>
    </row>
    <row r="158" spans="1:11" ht="16.5">
      <c r="A158" s="1">
        <v>158</v>
      </c>
      <c r="B158" s="22" t="s">
        <v>154</v>
      </c>
      <c r="C158" s="6" t="s">
        <v>143</v>
      </c>
      <c r="D158" s="4" t="s">
        <v>14</v>
      </c>
      <c r="E158" s="45">
        <v>1990</v>
      </c>
      <c r="I158" s="12"/>
      <c r="J158" s="12"/>
      <c r="K158" s="12"/>
    </row>
    <row r="159" spans="1:11" ht="16.5">
      <c r="A159" s="1">
        <v>159</v>
      </c>
      <c r="I159" s="12"/>
      <c r="J159" s="12"/>
      <c r="K159" s="12"/>
    </row>
    <row r="160" spans="1:11" ht="16.5">
      <c r="A160" s="1">
        <v>160</v>
      </c>
      <c r="I160" s="12"/>
      <c r="J160" s="12"/>
      <c r="K160" s="12"/>
    </row>
    <row r="161" spans="1:11" ht="16.5">
      <c r="A161" s="1">
        <v>161</v>
      </c>
      <c r="B161" s="22"/>
      <c r="I161" s="12"/>
      <c r="J161" s="12"/>
      <c r="K161" s="12"/>
    </row>
    <row r="162" spans="1:11" ht="16.5">
      <c r="A162" s="1">
        <v>162</v>
      </c>
      <c r="B162" s="22" t="s">
        <v>155</v>
      </c>
      <c r="C162" s="6" t="s">
        <v>143</v>
      </c>
      <c r="D162" s="4" t="s">
        <v>14</v>
      </c>
      <c r="E162" s="45">
        <v>1990</v>
      </c>
      <c r="I162" s="12"/>
      <c r="J162" s="12"/>
      <c r="K162" s="12"/>
    </row>
    <row r="163" spans="1:11" ht="16.5">
      <c r="A163" s="1">
        <v>163</v>
      </c>
      <c r="I163" s="12"/>
      <c r="J163" s="12"/>
      <c r="K163" s="12"/>
    </row>
    <row r="164" spans="1:11" ht="16.5">
      <c r="A164" s="1">
        <v>164</v>
      </c>
      <c r="I164" s="12"/>
      <c r="J164" s="12"/>
      <c r="K164" s="12"/>
    </row>
    <row r="165" spans="1:11" ht="16.5">
      <c r="A165" s="1">
        <v>165</v>
      </c>
      <c r="I165" s="12"/>
      <c r="J165" s="12"/>
      <c r="K165" s="12"/>
    </row>
    <row r="166" spans="1:11" ht="16.5">
      <c r="A166" s="1">
        <v>166</v>
      </c>
      <c r="B166" s="22"/>
      <c r="I166" s="12"/>
      <c r="J166" s="12"/>
      <c r="K166" s="12"/>
    </row>
    <row r="167" spans="1:11" ht="16.5">
      <c r="A167" s="1">
        <v>167</v>
      </c>
      <c r="I167" s="12"/>
      <c r="J167" s="12"/>
      <c r="K167" s="12"/>
    </row>
    <row r="168" spans="1:11" ht="16.5">
      <c r="A168" s="1">
        <v>168</v>
      </c>
      <c r="I168" s="12"/>
      <c r="J168" s="12"/>
      <c r="K168" s="12"/>
    </row>
    <row r="169" spans="1:11" ht="16.5">
      <c r="A169" s="1">
        <v>169</v>
      </c>
      <c r="B169" s="22" t="s">
        <v>156</v>
      </c>
      <c r="C169" s="6" t="s">
        <v>143</v>
      </c>
      <c r="D169" s="4" t="s">
        <v>20</v>
      </c>
      <c r="E169" s="45">
        <v>1991</v>
      </c>
      <c r="I169" s="12"/>
      <c r="J169" s="12"/>
      <c r="K169" s="12"/>
    </row>
    <row r="170" spans="1:11" ht="16.5">
      <c r="A170" s="1">
        <v>170</v>
      </c>
      <c r="I170" s="12"/>
      <c r="J170" s="12"/>
      <c r="K170" s="12"/>
    </row>
    <row r="171" spans="1:11" ht="16.5">
      <c r="A171" s="1">
        <v>171</v>
      </c>
      <c r="I171" s="12"/>
      <c r="J171" s="12"/>
      <c r="K171" s="12"/>
    </row>
    <row r="172" spans="1:11" ht="16.5">
      <c r="A172" s="1">
        <v>172</v>
      </c>
      <c r="I172" s="12"/>
      <c r="J172" s="12"/>
      <c r="K172" s="12"/>
    </row>
    <row r="173" spans="1:11" ht="16.5">
      <c r="A173" s="1">
        <v>173</v>
      </c>
      <c r="I173" s="12"/>
      <c r="J173" s="12"/>
      <c r="K173" s="12"/>
    </row>
    <row r="174" spans="1:11" ht="16.5">
      <c r="A174" s="1">
        <v>174</v>
      </c>
      <c r="I174" s="12"/>
      <c r="J174" s="12"/>
      <c r="K174" s="12"/>
    </row>
    <row r="175" spans="1:11" ht="16.5">
      <c r="A175" s="1">
        <v>175</v>
      </c>
      <c r="B175" s="22" t="s">
        <v>157</v>
      </c>
      <c r="C175" s="6" t="s">
        <v>143</v>
      </c>
      <c r="D175" s="4" t="s">
        <v>19</v>
      </c>
      <c r="E175" s="45">
        <v>1992</v>
      </c>
      <c r="I175" s="12"/>
      <c r="J175" s="12"/>
      <c r="K175" s="12"/>
    </row>
    <row r="176" spans="1:11" ht="16.5">
      <c r="A176" s="1">
        <v>176</v>
      </c>
      <c r="B176" s="22" t="s">
        <v>158</v>
      </c>
      <c r="C176" s="6" t="s">
        <v>143</v>
      </c>
      <c r="D176" s="4" t="s">
        <v>19</v>
      </c>
      <c r="E176" s="45">
        <v>1992</v>
      </c>
      <c r="I176" s="12"/>
      <c r="J176" s="12"/>
      <c r="K176" s="12"/>
    </row>
    <row r="177" spans="1:11" ht="16.5">
      <c r="A177" s="1">
        <v>177</v>
      </c>
      <c r="I177" s="12"/>
      <c r="J177" s="12"/>
      <c r="K177" s="12"/>
    </row>
    <row r="178" spans="1:11" ht="16.5">
      <c r="A178" s="1">
        <v>178</v>
      </c>
      <c r="B178" s="22" t="s">
        <v>159</v>
      </c>
      <c r="C178" s="6" t="s">
        <v>143</v>
      </c>
      <c r="D178" s="4" t="s">
        <v>19</v>
      </c>
      <c r="E178" s="45">
        <v>1992</v>
      </c>
      <c r="I178" s="12"/>
      <c r="J178" s="12"/>
      <c r="K178" s="12"/>
    </row>
    <row r="179" spans="1:11" ht="16.5">
      <c r="A179" s="1">
        <v>179</v>
      </c>
      <c r="I179" s="12"/>
      <c r="J179" s="12"/>
      <c r="K179" s="12"/>
    </row>
    <row r="180" spans="1:11" ht="16.5">
      <c r="A180" s="1">
        <v>180</v>
      </c>
      <c r="I180" s="12"/>
      <c r="J180" s="12"/>
      <c r="K180" s="12"/>
    </row>
    <row r="181" spans="1:11" ht="16.5">
      <c r="A181" s="1">
        <v>181</v>
      </c>
      <c r="B181" s="22"/>
      <c r="I181" s="12"/>
      <c r="J181" s="12"/>
      <c r="K181" s="12"/>
    </row>
    <row r="182" spans="1:11" ht="16.5">
      <c r="A182" s="1">
        <v>182</v>
      </c>
      <c r="B182" s="22" t="s">
        <v>160</v>
      </c>
      <c r="C182" s="6" t="s">
        <v>143</v>
      </c>
      <c r="D182" s="4" t="s">
        <v>19</v>
      </c>
      <c r="E182" s="45">
        <v>1992</v>
      </c>
      <c r="I182" s="12"/>
      <c r="J182" s="12"/>
      <c r="K182" s="12"/>
    </row>
    <row r="183" spans="1:11" ht="16.5">
      <c r="A183" s="1">
        <v>183</v>
      </c>
      <c r="I183" s="12"/>
      <c r="J183" s="12"/>
      <c r="K183" s="12"/>
    </row>
    <row r="184" spans="1:11" ht="16.5">
      <c r="A184" s="1">
        <v>184</v>
      </c>
      <c r="I184" s="12"/>
      <c r="J184" s="12"/>
      <c r="K184" s="12"/>
    </row>
    <row r="185" spans="1:11" ht="16.5">
      <c r="A185" s="1">
        <v>185</v>
      </c>
      <c r="I185" s="12"/>
      <c r="J185" s="12"/>
      <c r="K185" s="12"/>
    </row>
    <row r="186" spans="1:11" ht="16.5">
      <c r="A186" s="1">
        <v>186</v>
      </c>
      <c r="B186" s="6" t="s">
        <v>161</v>
      </c>
      <c r="C186" s="6" t="s">
        <v>143</v>
      </c>
      <c r="D186" s="4" t="s">
        <v>19</v>
      </c>
      <c r="E186" s="45">
        <v>1992</v>
      </c>
      <c r="I186" s="12"/>
      <c r="J186" s="12"/>
      <c r="K186" s="12"/>
    </row>
    <row r="187" spans="1:11" ht="16.5">
      <c r="A187" s="1">
        <v>187</v>
      </c>
      <c r="B187" s="6" t="s">
        <v>162</v>
      </c>
      <c r="C187" s="6" t="s">
        <v>143</v>
      </c>
      <c r="D187" s="4" t="s">
        <v>19</v>
      </c>
      <c r="E187" s="45">
        <v>1992</v>
      </c>
      <c r="I187" s="12"/>
      <c r="J187" s="12"/>
      <c r="K187" s="12"/>
    </row>
    <row r="188" spans="1:11" ht="16.5">
      <c r="A188" s="1">
        <v>188</v>
      </c>
      <c r="I188" s="12"/>
      <c r="J188" s="12"/>
      <c r="K188" s="12"/>
    </row>
    <row r="189" spans="1:11" ht="16.5">
      <c r="A189" s="1">
        <v>189</v>
      </c>
      <c r="I189" s="12"/>
      <c r="J189" s="12"/>
      <c r="K189" s="12"/>
    </row>
    <row r="190" spans="1:11" ht="16.5">
      <c r="A190" s="1">
        <v>190</v>
      </c>
      <c r="I190" s="12"/>
      <c r="J190" s="12"/>
      <c r="K190" s="12"/>
    </row>
    <row r="191" spans="1:11" ht="16.5">
      <c r="A191" s="1">
        <v>191</v>
      </c>
      <c r="I191" s="12"/>
      <c r="J191" s="12"/>
      <c r="K191" s="12"/>
    </row>
    <row r="192" spans="1:11" ht="16.5">
      <c r="A192" s="1">
        <v>192</v>
      </c>
      <c r="I192" s="12"/>
      <c r="J192" s="12"/>
      <c r="K192" s="12"/>
    </row>
    <row r="193" spans="1:11" ht="16.5">
      <c r="A193" s="1">
        <v>193</v>
      </c>
      <c r="I193" s="12"/>
      <c r="J193" s="12"/>
      <c r="K193" s="12"/>
    </row>
    <row r="194" spans="1:11" ht="16.5">
      <c r="A194" s="1">
        <v>194</v>
      </c>
      <c r="I194" s="12"/>
      <c r="J194" s="12"/>
      <c r="K194" s="12"/>
    </row>
    <row r="195" spans="1:11" ht="16.5">
      <c r="A195" s="1">
        <v>195</v>
      </c>
      <c r="I195" s="12"/>
      <c r="J195" s="12"/>
      <c r="K195" s="12"/>
    </row>
    <row r="196" spans="1:11" ht="16.5">
      <c r="A196" s="1">
        <v>196</v>
      </c>
      <c r="I196" s="12"/>
      <c r="J196" s="12"/>
      <c r="K196" s="12"/>
    </row>
    <row r="197" spans="1:11" ht="16.5">
      <c r="A197" s="1">
        <v>197</v>
      </c>
      <c r="I197" s="12"/>
      <c r="J197" s="12"/>
      <c r="K197" s="12"/>
    </row>
    <row r="198" spans="1:11" ht="16.5">
      <c r="A198" s="1">
        <v>198</v>
      </c>
      <c r="I198" s="12"/>
      <c r="J198" s="12"/>
      <c r="K198" s="12"/>
    </row>
    <row r="199" spans="1:11" ht="16.5">
      <c r="A199" s="1">
        <v>199</v>
      </c>
      <c r="I199" s="12"/>
      <c r="J199" s="12"/>
      <c r="K199" s="12"/>
    </row>
    <row r="200" spans="1:11" ht="16.5">
      <c r="A200" s="1">
        <v>200</v>
      </c>
      <c r="I200" s="12"/>
      <c r="J200" s="12"/>
      <c r="K200" s="12"/>
    </row>
    <row r="201" spans="1:11" ht="16.5">
      <c r="A201" s="1">
        <v>201</v>
      </c>
      <c r="I201" s="12"/>
      <c r="J201" s="12"/>
      <c r="K201" s="12"/>
    </row>
    <row r="202" spans="1:11" ht="16.5">
      <c r="A202" s="1">
        <v>202</v>
      </c>
      <c r="I202" s="12"/>
      <c r="J202" s="12"/>
      <c r="K202" s="12"/>
    </row>
    <row r="203" spans="1:11" ht="16.5">
      <c r="A203" s="1">
        <v>203</v>
      </c>
      <c r="B203" s="6" t="s">
        <v>163</v>
      </c>
      <c r="C203" s="6" t="s">
        <v>143</v>
      </c>
      <c r="D203" s="4" t="s">
        <v>19</v>
      </c>
      <c r="E203" s="45">
        <v>1992</v>
      </c>
      <c r="I203" s="12"/>
      <c r="J203" s="12"/>
      <c r="K203" s="12"/>
    </row>
    <row r="204" spans="1:11" ht="16.5">
      <c r="A204" s="1">
        <v>204</v>
      </c>
      <c r="I204" s="12"/>
      <c r="J204" s="12"/>
      <c r="K204" s="12"/>
    </row>
    <row r="205" spans="1:11" ht="16.5">
      <c r="A205" s="1">
        <v>205</v>
      </c>
      <c r="I205" s="12"/>
      <c r="J205" s="12"/>
      <c r="K205" s="12"/>
    </row>
    <row r="206" spans="1:11" ht="16.5">
      <c r="A206" s="1">
        <v>206</v>
      </c>
      <c r="I206" s="12"/>
      <c r="J206" s="12"/>
      <c r="K206" s="12"/>
    </row>
    <row r="207" spans="1:11" ht="16.5">
      <c r="A207" s="1">
        <v>207</v>
      </c>
      <c r="B207" s="6" t="s">
        <v>164</v>
      </c>
      <c r="C207" s="6" t="s">
        <v>143</v>
      </c>
      <c r="D207" s="4" t="s">
        <v>19</v>
      </c>
      <c r="E207" s="45">
        <v>1992</v>
      </c>
      <c r="I207" s="12"/>
      <c r="J207" s="12"/>
      <c r="K207" s="12"/>
    </row>
    <row r="208" spans="1:11" ht="16.5">
      <c r="A208" s="1">
        <v>208</v>
      </c>
      <c r="B208" s="6" t="s">
        <v>196</v>
      </c>
      <c r="C208" s="6" t="s">
        <v>197</v>
      </c>
      <c r="D208" s="4" t="s">
        <v>25</v>
      </c>
      <c r="E208" s="45">
        <v>1986</v>
      </c>
      <c r="I208" s="12"/>
      <c r="J208" s="12"/>
      <c r="K208" s="12"/>
    </row>
    <row r="209" spans="1:11" ht="16.5">
      <c r="A209" s="1">
        <v>209</v>
      </c>
      <c r="B209" s="6" t="s">
        <v>198</v>
      </c>
      <c r="C209" s="6" t="s">
        <v>197</v>
      </c>
      <c r="D209" s="4" t="s">
        <v>22</v>
      </c>
      <c r="E209" s="45">
        <v>1988</v>
      </c>
      <c r="I209" s="12"/>
      <c r="J209" s="12"/>
      <c r="K209" s="12"/>
    </row>
    <row r="210" spans="1:11" ht="16.5">
      <c r="A210" s="1">
        <v>210</v>
      </c>
      <c r="I210" s="12"/>
      <c r="J210" s="12"/>
      <c r="K210" s="12"/>
    </row>
    <row r="211" spans="1:11" ht="16.5">
      <c r="A211" s="1">
        <v>211</v>
      </c>
      <c r="B211" s="6" t="s">
        <v>199</v>
      </c>
      <c r="C211" s="6" t="s">
        <v>197</v>
      </c>
      <c r="D211" s="4" t="s">
        <v>21</v>
      </c>
      <c r="E211" s="45">
        <v>1989</v>
      </c>
      <c r="I211" s="12"/>
      <c r="J211" s="12"/>
      <c r="K211" s="12"/>
    </row>
    <row r="212" spans="1:11" ht="16.5">
      <c r="A212" s="1">
        <v>212</v>
      </c>
      <c r="B212" s="6" t="s">
        <v>200</v>
      </c>
      <c r="C212" s="6" t="s">
        <v>197</v>
      </c>
      <c r="D212" s="4" t="s">
        <v>21</v>
      </c>
      <c r="E212" s="45">
        <v>1989</v>
      </c>
      <c r="I212" s="12"/>
      <c r="J212" s="12"/>
      <c r="K212" s="12"/>
    </row>
    <row r="213" spans="1:11" ht="16.5">
      <c r="A213" s="1">
        <v>213</v>
      </c>
      <c r="B213" s="6" t="s">
        <v>201</v>
      </c>
      <c r="C213" s="6" t="s">
        <v>197</v>
      </c>
      <c r="D213" s="4" t="s">
        <v>21</v>
      </c>
      <c r="E213" s="45">
        <v>1989</v>
      </c>
      <c r="I213" s="12"/>
      <c r="J213" s="12"/>
      <c r="K213" s="12"/>
    </row>
    <row r="214" spans="1:11" ht="16.5">
      <c r="A214" s="1">
        <v>214</v>
      </c>
      <c r="B214" s="6" t="s">
        <v>202</v>
      </c>
      <c r="C214" s="6" t="s">
        <v>197</v>
      </c>
      <c r="D214" s="4" t="s">
        <v>14</v>
      </c>
      <c r="E214" s="45">
        <v>1990</v>
      </c>
      <c r="I214" s="12"/>
      <c r="J214" s="12"/>
      <c r="K214" s="12"/>
    </row>
    <row r="215" spans="1:11" ht="16.5">
      <c r="A215" s="1">
        <v>215</v>
      </c>
      <c r="B215" s="6" t="s">
        <v>203</v>
      </c>
      <c r="C215" s="6" t="s">
        <v>197</v>
      </c>
      <c r="D215" s="4" t="s">
        <v>14</v>
      </c>
      <c r="E215" s="45">
        <v>1990</v>
      </c>
      <c r="I215" s="12"/>
      <c r="J215" s="12"/>
      <c r="K215" s="12"/>
    </row>
    <row r="216" spans="1:11" ht="16.5">
      <c r="A216" s="1">
        <v>216</v>
      </c>
      <c r="B216" s="6" t="s">
        <v>204</v>
      </c>
      <c r="C216" s="6" t="s">
        <v>197</v>
      </c>
      <c r="D216" s="4" t="s">
        <v>20</v>
      </c>
      <c r="E216" s="45">
        <v>1991</v>
      </c>
      <c r="I216" s="12"/>
      <c r="J216" s="12"/>
      <c r="K216" s="12"/>
    </row>
    <row r="217" spans="1:11" ht="16.5">
      <c r="A217" s="1">
        <v>217</v>
      </c>
      <c r="I217" s="12"/>
      <c r="J217" s="12"/>
      <c r="K217" s="12"/>
    </row>
    <row r="218" spans="1:11" ht="16.5">
      <c r="A218" s="1">
        <v>218</v>
      </c>
      <c r="I218" s="12"/>
      <c r="J218" s="12"/>
      <c r="K218" s="12"/>
    </row>
    <row r="219" spans="1:11" ht="16.5">
      <c r="A219" s="1">
        <v>219</v>
      </c>
      <c r="I219" s="12"/>
      <c r="J219" s="12"/>
      <c r="K219" s="12"/>
    </row>
    <row r="220" spans="1:11" ht="16.5">
      <c r="A220" s="1">
        <v>220</v>
      </c>
      <c r="I220" s="12"/>
      <c r="J220" s="12"/>
      <c r="K220" s="12"/>
    </row>
    <row r="221" spans="1:11" ht="16.5">
      <c r="A221" s="1">
        <v>221</v>
      </c>
      <c r="I221" s="12"/>
      <c r="J221" s="12"/>
      <c r="K221" s="12"/>
    </row>
    <row r="222" spans="1:11" ht="16.5">
      <c r="A222" s="1">
        <v>222</v>
      </c>
      <c r="I222" s="12"/>
      <c r="J222" s="12"/>
      <c r="K222" s="12"/>
    </row>
    <row r="223" spans="1:11" ht="16.5">
      <c r="A223" s="1">
        <v>223</v>
      </c>
      <c r="B223" s="6" t="s">
        <v>205</v>
      </c>
      <c r="C223" s="6" t="s">
        <v>197</v>
      </c>
      <c r="D223" s="4" t="s">
        <v>23</v>
      </c>
      <c r="E223" s="45">
        <v>1987</v>
      </c>
      <c r="I223" s="12"/>
      <c r="J223" s="12"/>
      <c r="K223" s="12"/>
    </row>
    <row r="224" spans="1:11" ht="16.5">
      <c r="A224" s="1">
        <v>224</v>
      </c>
      <c r="I224" s="12"/>
      <c r="J224" s="12"/>
      <c r="K224" s="12"/>
    </row>
    <row r="225" spans="1:11" ht="16.5">
      <c r="A225" s="1">
        <v>225</v>
      </c>
      <c r="I225" s="12"/>
      <c r="J225" s="12"/>
      <c r="K225" s="12"/>
    </row>
    <row r="226" spans="1:11" ht="16.5">
      <c r="A226" s="1">
        <v>226</v>
      </c>
      <c r="I226" s="12"/>
      <c r="J226" s="12"/>
      <c r="K226" s="12"/>
    </row>
    <row r="227" spans="1:11" ht="16.5">
      <c r="A227" s="1">
        <v>227</v>
      </c>
      <c r="I227" s="12"/>
      <c r="J227" s="12"/>
      <c r="K227" s="12"/>
    </row>
    <row r="228" spans="1:11" ht="16.5">
      <c r="A228" s="1">
        <v>228</v>
      </c>
      <c r="I228" s="12"/>
      <c r="J228" s="12"/>
      <c r="K228" s="12"/>
    </row>
    <row r="229" spans="1:11" ht="16.5">
      <c r="A229" s="1">
        <v>229</v>
      </c>
      <c r="I229" s="12"/>
      <c r="J229" s="12"/>
      <c r="K229" s="12"/>
    </row>
    <row r="230" spans="1:11" ht="16.5">
      <c r="A230" s="1">
        <v>230</v>
      </c>
      <c r="I230" s="12"/>
      <c r="J230" s="12"/>
      <c r="K230" s="12"/>
    </row>
    <row r="231" spans="1:11" ht="16.5">
      <c r="A231" s="1">
        <v>231</v>
      </c>
      <c r="I231" s="12"/>
      <c r="J231" s="12"/>
      <c r="K231" s="12"/>
    </row>
    <row r="232" spans="1:11" ht="16.5">
      <c r="A232" s="1">
        <v>232</v>
      </c>
      <c r="I232" s="12"/>
      <c r="J232" s="12"/>
      <c r="K232" s="12"/>
    </row>
    <row r="233" spans="1:11" ht="16.5">
      <c r="A233" s="1">
        <v>233</v>
      </c>
      <c r="I233" s="12"/>
      <c r="J233" s="12"/>
      <c r="K233" s="12"/>
    </row>
    <row r="234" spans="1:11" ht="16.5">
      <c r="A234" s="1">
        <v>234</v>
      </c>
      <c r="I234" s="12"/>
      <c r="J234" s="12"/>
      <c r="K234" s="12"/>
    </row>
    <row r="235" spans="1:11" ht="16.5">
      <c r="A235" s="1">
        <v>235</v>
      </c>
      <c r="I235" s="12"/>
      <c r="J235" s="12"/>
      <c r="K235" s="12"/>
    </row>
    <row r="236" spans="1:11" ht="16.5">
      <c r="A236" s="1">
        <v>236</v>
      </c>
      <c r="I236" s="12"/>
      <c r="J236" s="12"/>
      <c r="K236" s="12"/>
    </row>
    <row r="237" spans="1:11" ht="16.5">
      <c r="A237" s="1">
        <v>237</v>
      </c>
      <c r="I237" s="12"/>
      <c r="J237" s="12"/>
      <c r="K237" s="12"/>
    </row>
    <row r="238" spans="1:11" ht="16.5">
      <c r="A238" s="1">
        <v>238</v>
      </c>
      <c r="I238" s="12"/>
      <c r="J238" s="12"/>
      <c r="K238" s="12"/>
    </row>
    <row r="239" spans="1:11" ht="16.5">
      <c r="A239" s="1">
        <v>239</v>
      </c>
      <c r="B239" s="6" t="s">
        <v>206</v>
      </c>
      <c r="C239" s="6" t="s">
        <v>197</v>
      </c>
      <c r="D239" s="4" t="s">
        <v>18</v>
      </c>
      <c r="E239" s="45">
        <v>1989</v>
      </c>
      <c r="I239" s="12"/>
      <c r="J239" s="12"/>
      <c r="K239" s="12"/>
    </row>
    <row r="240" spans="1:11" ht="16.5">
      <c r="A240" s="1">
        <v>240</v>
      </c>
      <c r="I240" s="12"/>
      <c r="J240" s="12"/>
      <c r="K240" s="12"/>
    </row>
    <row r="241" spans="1:11" ht="16.5">
      <c r="A241" s="1">
        <v>241</v>
      </c>
      <c r="B241" s="6" t="s">
        <v>192</v>
      </c>
      <c r="C241" s="6" t="s">
        <v>115</v>
      </c>
      <c r="D241" s="4" t="s">
        <v>17</v>
      </c>
      <c r="E241" s="45">
        <v>1990</v>
      </c>
      <c r="I241" s="12"/>
      <c r="J241" s="12"/>
      <c r="K241" s="12"/>
    </row>
    <row r="242" spans="1:11" ht="16.5">
      <c r="A242" s="1">
        <v>242</v>
      </c>
      <c r="I242" s="12"/>
      <c r="J242" s="12"/>
      <c r="K242" s="12"/>
    </row>
    <row r="243" spans="1:11" ht="16.5">
      <c r="A243" s="1">
        <v>243</v>
      </c>
      <c r="I243" s="12"/>
      <c r="J243" s="12"/>
      <c r="K243" s="12"/>
    </row>
    <row r="244" spans="1:11" ht="16.5">
      <c r="A244" s="1">
        <v>244</v>
      </c>
      <c r="I244" s="12"/>
      <c r="J244" s="12"/>
      <c r="K244" s="12"/>
    </row>
    <row r="245" spans="1:11" ht="16.5">
      <c r="A245" s="1">
        <v>245</v>
      </c>
      <c r="I245" s="12"/>
      <c r="J245" s="12"/>
      <c r="K245" s="12"/>
    </row>
    <row r="246" spans="1:11" ht="16.5">
      <c r="A246" s="1">
        <v>246</v>
      </c>
      <c r="I246" s="12"/>
      <c r="J246" s="12"/>
      <c r="K246" s="12"/>
    </row>
    <row r="247" spans="1:11" ht="16.5">
      <c r="A247" s="1">
        <v>247</v>
      </c>
      <c r="B247" s="6" t="s">
        <v>193</v>
      </c>
      <c r="C247" s="6" t="s">
        <v>115</v>
      </c>
      <c r="D247" s="4" t="s">
        <v>17</v>
      </c>
      <c r="E247" s="45">
        <v>1990</v>
      </c>
      <c r="I247" s="12"/>
      <c r="J247" s="12"/>
      <c r="K247" s="12"/>
    </row>
    <row r="248" spans="1:11" ht="16.5">
      <c r="A248" s="1">
        <v>248</v>
      </c>
      <c r="B248" s="6" t="s">
        <v>194</v>
      </c>
      <c r="C248" s="6" t="s">
        <v>115</v>
      </c>
      <c r="D248" s="4" t="s">
        <v>25</v>
      </c>
      <c r="E248" s="45">
        <v>1986</v>
      </c>
      <c r="I248" s="12"/>
      <c r="J248" s="12"/>
      <c r="K248" s="12"/>
    </row>
    <row r="249" spans="1:11" ht="16.5">
      <c r="A249" s="1">
        <v>249</v>
      </c>
      <c r="I249" s="12"/>
      <c r="J249" s="12"/>
      <c r="K249" s="12"/>
    </row>
    <row r="250" spans="1:11" ht="16.5">
      <c r="A250" s="1">
        <v>250</v>
      </c>
      <c r="B250" s="6" t="s">
        <v>195</v>
      </c>
      <c r="C250" s="6" t="s">
        <v>115</v>
      </c>
      <c r="D250" s="4" t="s">
        <v>48</v>
      </c>
      <c r="I250" s="12"/>
      <c r="J250" s="12"/>
      <c r="K250" s="12"/>
    </row>
    <row r="251" spans="1:11" ht="16.5">
      <c r="A251" s="1">
        <v>251</v>
      </c>
      <c r="I251" s="12"/>
      <c r="J251" s="12"/>
      <c r="K251" s="12"/>
    </row>
    <row r="252" spans="1:11" ht="16.5">
      <c r="A252" s="1">
        <v>252</v>
      </c>
      <c r="I252" s="12"/>
      <c r="J252" s="12"/>
      <c r="K252" s="12"/>
    </row>
    <row r="253" spans="1:11" ht="16.5">
      <c r="A253" s="1">
        <v>253</v>
      </c>
      <c r="B253" s="6" t="s">
        <v>211</v>
      </c>
      <c r="C253" s="6" t="s">
        <v>74</v>
      </c>
      <c r="D253" s="4" t="s">
        <v>14</v>
      </c>
      <c r="E253" s="45">
        <v>1990</v>
      </c>
      <c r="I253" s="12"/>
      <c r="J253" s="12"/>
      <c r="K253" s="12"/>
    </row>
    <row r="254" spans="1:11" ht="16.5">
      <c r="A254" s="1">
        <v>254</v>
      </c>
      <c r="B254" s="6" t="s">
        <v>212</v>
      </c>
      <c r="C254" s="6" t="s">
        <v>74</v>
      </c>
      <c r="D254" s="4" t="s">
        <v>14</v>
      </c>
      <c r="E254" s="45">
        <v>1990</v>
      </c>
      <c r="I254" s="12"/>
      <c r="J254" s="12"/>
      <c r="K254" s="12"/>
    </row>
    <row r="255" spans="1:11" ht="16.5">
      <c r="A255" s="1">
        <v>255</v>
      </c>
      <c r="I255" s="12"/>
      <c r="J255" s="12"/>
      <c r="K255" s="12"/>
    </row>
    <row r="256" spans="1:11" ht="16.5">
      <c r="A256" s="1">
        <v>256</v>
      </c>
      <c r="I256" s="12"/>
      <c r="J256" s="12"/>
      <c r="K256" s="12"/>
    </row>
    <row r="257" spans="1:11" ht="16.5">
      <c r="A257" s="1">
        <v>257</v>
      </c>
      <c r="I257" s="12"/>
      <c r="J257" s="12"/>
      <c r="K257" s="12"/>
    </row>
    <row r="258" spans="1:11" ht="16.5">
      <c r="A258" s="1">
        <v>258</v>
      </c>
      <c r="I258" s="12"/>
      <c r="J258" s="12"/>
      <c r="K258" s="12"/>
    </row>
    <row r="259" spans="1:11" ht="16.5">
      <c r="A259" s="1">
        <v>259</v>
      </c>
      <c r="I259" s="12"/>
      <c r="J259" s="12"/>
      <c r="K259" s="12"/>
    </row>
    <row r="260" spans="1:11" ht="16.5">
      <c r="A260" s="1">
        <v>260</v>
      </c>
      <c r="I260" s="12"/>
      <c r="J260" s="12"/>
      <c r="K260" s="12"/>
    </row>
    <row r="261" spans="1:11" ht="16.5">
      <c r="A261" s="1">
        <v>261</v>
      </c>
      <c r="B261" s="6" t="s">
        <v>213</v>
      </c>
      <c r="C261" s="6" t="s">
        <v>74</v>
      </c>
      <c r="D261" s="4" t="s">
        <v>14</v>
      </c>
      <c r="E261" s="45">
        <v>1990</v>
      </c>
      <c r="I261" s="12"/>
      <c r="J261" s="12"/>
      <c r="K261" s="12"/>
    </row>
    <row r="262" spans="1:11" ht="16.5">
      <c r="A262" s="1">
        <v>262</v>
      </c>
      <c r="B262" s="6" t="s">
        <v>214</v>
      </c>
      <c r="C262" s="6" t="s">
        <v>74</v>
      </c>
      <c r="D262" s="4" t="s">
        <v>14</v>
      </c>
      <c r="E262" s="45">
        <v>1990</v>
      </c>
      <c r="I262" s="12"/>
      <c r="J262" s="12"/>
      <c r="K262" s="12"/>
    </row>
    <row r="263" spans="1:11" ht="16.5">
      <c r="A263" s="1">
        <v>263</v>
      </c>
      <c r="I263" s="12"/>
      <c r="J263" s="12"/>
      <c r="K263" s="12"/>
    </row>
    <row r="264" spans="1:11" ht="16.5">
      <c r="A264" s="1">
        <v>264</v>
      </c>
      <c r="I264" s="12"/>
      <c r="J264" s="12"/>
      <c r="K264" s="12"/>
    </row>
    <row r="265" spans="1:11" ht="16.5">
      <c r="A265" s="1">
        <v>265</v>
      </c>
      <c r="B265" s="6" t="s">
        <v>215</v>
      </c>
      <c r="C265" s="6" t="s">
        <v>74</v>
      </c>
      <c r="D265" s="4" t="s">
        <v>14</v>
      </c>
      <c r="E265" s="45">
        <v>1990</v>
      </c>
      <c r="I265" s="12"/>
      <c r="J265" s="12"/>
      <c r="K265" s="12"/>
    </row>
    <row r="266" spans="1:11" ht="16.5">
      <c r="A266" s="1">
        <v>266</v>
      </c>
      <c r="I266" s="12"/>
      <c r="J266" s="12"/>
      <c r="K266" s="12"/>
    </row>
    <row r="267" spans="1:11" ht="16.5">
      <c r="A267" s="1">
        <v>267</v>
      </c>
      <c r="I267" s="12"/>
      <c r="J267" s="12"/>
      <c r="K267" s="12"/>
    </row>
    <row r="268" spans="1:11" ht="16.5">
      <c r="A268" s="1">
        <v>268</v>
      </c>
      <c r="B268" s="6" t="s">
        <v>216</v>
      </c>
      <c r="C268" s="6" t="s">
        <v>74</v>
      </c>
      <c r="D268" s="4" t="s">
        <v>14</v>
      </c>
      <c r="E268" s="45">
        <v>1990</v>
      </c>
      <c r="I268" s="12"/>
      <c r="J268" s="12"/>
      <c r="K268" s="12"/>
    </row>
    <row r="269" spans="1:11" ht="16.5">
      <c r="A269" s="1">
        <v>269</v>
      </c>
      <c r="I269" s="12"/>
      <c r="J269" s="12"/>
      <c r="K269" s="12"/>
    </row>
    <row r="270" spans="1:11" ht="16.5">
      <c r="A270" s="1">
        <v>270</v>
      </c>
      <c r="B270" s="6" t="s">
        <v>217</v>
      </c>
      <c r="C270" s="6" t="s">
        <v>74</v>
      </c>
      <c r="D270" s="4" t="s">
        <v>17</v>
      </c>
      <c r="E270" s="45">
        <v>1990</v>
      </c>
      <c r="I270" s="12"/>
      <c r="J270" s="12"/>
      <c r="K270" s="12"/>
    </row>
    <row r="271" spans="1:11" ht="16.5">
      <c r="A271" s="1">
        <v>271</v>
      </c>
      <c r="I271" s="12"/>
      <c r="J271" s="12"/>
      <c r="K271" s="12"/>
    </row>
    <row r="272" spans="1:11" ht="16.5">
      <c r="A272" s="1">
        <v>272</v>
      </c>
      <c r="I272" s="12"/>
      <c r="J272" s="12"/>
      <c r="K272" s="12"/>
    </row>
    <row r="273" spans="1:11" ht="16.5">
      <c r="A273" s="1">
        <v>273</v>
      </c>
      <c r="I273" s="12"/>
      <c r="J273" s="12"/>
      <c r="K273" s="12"/>
    </row>
    <row r="274" spans="1:11" ht="16.5">
      <c r="A274" s="1">
        <v>274</v>
      </c>
      <c r="I274" s="12"/>
      <c r="J274" s="12"/>
      <c r="K274" s="12"/>
    </row>
    <row r="275" spans="1:11" ht="16.5">
      <c r="A275" s="1">
        <v>275</v>
      </c>
      <c r="I275" s="12"/>
      <c r="J275" s="12"/>
      <c r="K275" s="12"/>
    </row>
    <row r="276" spans="1:11" ht="16.5">
      <c r="A276" s="1">
        <v>276</v>
      </c>
      <c r="B276" s="6" t="s">
        <v>219</v>
      </c>
      <c r="C276" s="6" t="s">
        <v>74</v>
      </c>
      <c r="D276" s="4" t="s">
        <v>17</v>
      </c>
      <c r="E276" s="45">
        <v>1990</v>
      </c>
      <c r="I276" s="12"/>
      <c r="J276" s="12"/>
      <c r="K276" s="12"/>
    </row>
    <row r="277" spans="1:11" ht="16.5">
      <c r="A277" s="1">
        <v>277</v>
      </c>
      <c r="B277" s="6" t="s">
        <v>218</v>
      </c>
      <c r="C277" s="6" t="s">
        <v>74</v>
      </c>
      <c r="D277" s="4" t="s">
        <v>17</v>
      </c>
      <c r="E277" s="45">
        <v>1990</v>
      </c>
      <c r="I277" s="12"/>
      <c r="J277" s="12"/>
      <c r="K277" s="12"/>
    </row>
    <row r="278" spans="1:11" ht="16.5">
      <c r="A278" s="1">
        <v>278</v>
      </c>
      <c r="B278" s="6" t="s">
        <v>230</v>
      </c>
      <c r="C278" s="6" t="s">
        <v>115</v>
      </c>
      <c r="D278" s="4" t="s">
        <v>20</v>
      </c>
      <c r="E278" s="45">
        <v>1991</v>
      </c>
      <c r="I278" s="12"/>
      <c r="J278" s="12"/>
      <c r="K278" s="12"/>
    </row>
    <row r="279" spans="1:11" ht="16.5">
      <c r="A279" s="1">
        <v>279</v>
      </c>
      <c r="I279" s="12"/>
      <c r="J279" s="12"/>
      <c r="K279" s="12"/>
    </row>
    <row r="280" spans="1:11" ht="16.5">
      <c r="A280" s="1">
        <v>280</v>
      </c>
      <c r="I280" s="12"/>
      <c r="J280" s="12"/>
      <c r="K280" s="12"/>
    </row>
    <row r="281" spans="1:11" ht="16.5">
      <c r="A281" s="1">
        <v>281</v>
      </c>
      <c r="B281" s="6" t="s">
        <v>231</v>
      </c>
      <c r="C281" s="6" t="s">
        <v>115</v>
      </c>
      <c r="D281" s="4" t="s">
        <v>15</v>
      </c>
      <c r="E281" s="45">
        <v>1992</v>
      </c>
      <c r="I281" s="12"/>
      <c r="J281" s="12"/>
      <c r="K281" s="12"/>
    </row>
    <row r="282" spans="1:11" ht="16.5">
      <c r="A282" s="1">
        <v>282</v>
      </c>
      <c r="B282" s="6" t="s">
        <v>232</v>
      </c>
      <c r="C282" s="6" t="s">
        <v>115</v>
      </c>
      <c r="D282" s="4" t="s">
        <v>20</v>
      </c>
      <c r="E282" s="45">
        <v>1991</v>
      </c>
      <c r="I282" s="12"/>
      <c r="J282" s="12"/>
      <c r="K282" s="12"/>
    </row>
    <row r="283" spans="1:11" ht="16.5">
      <c r="A283" s="1">
        <v>283</v>
      </c>
      <c r="B283" s="6" t="s">
        <v>233</v>
      </c>
      <c r="C283" s="6" t="s">
        <v>115</v>
      </c>
      <c r="D283" s="4" t="s">
        <v>20</v>
      </c>
      <c r="E283" s="45">
        <v>1991</v>
      </c>
      <c r="I283" s="12"/>
      <c r="J283" s="12"/>
      <c r="K283" s="12"/>
    </row>
    <row r="284" spans="1:11" ht="16.5">
      <c r="A284" s="1">
        <v>284</v>
      </c>
      <c r="I284" s="12"/>
      <c r="J284" s="12"/>
      <c r="K284" s="12"/>
    </row>
    <row r="285" spans="1:11" ht="16.5">
      <c r="A285" s="1">
        <v>285</v>
      </c>
      <c r="B285" s="6" t="s">
        <v>234</v>
      </c>
      <c r="C285" s="6" t="s">
        <v>115</v>
      </c>
      <c r="D285" s="4" t="s">
        <v>48</v>
      </c>
      <c r="I285" s="12"/>
      <c r="J285" s="12"/>
      <c r="K285" s="12"/>
    </row>
    <row r="286" spans="1:11" ht="16.5">
      <c r="A286" s="1">
        <v>286</v>
      </c>
      <c r="I286" s="12"/>
      <c r="J286" s="12"/>
      <c r="K286" s="12"/>
    </row>
    <row r="287" spans="1:11" ht="16.5">
      <c r="A287" s="1">
        <v>287</v>
      </c>
      <c r="I287" s="12"/>
      <c r="J287" s="12"/>
      <c r="K287" s="12"/>
    </row>
    <row r="288" spans="1:11" ht="16.5">
      <c r="A288" s="1">
        <v>288</v>
      </c>
      <c r="B288" s="6" t="s">
        <v>221</v>
      </c>
      <c r="C288" s="6" t="s">
        <v>143</v>
      </c>
      <c r="D288" s="4" t="s">
        <v>23</v>
      </c>
      <c r="E288" s="45">
        <v>1987</v>
      </c>
      <c r="I288" s="12"/>
      <c r="J288" s="12"/>
      <c r="K288" s="12"/>
    </row>
    <row r="289" spans="1:11" ht="16.5">
      <c r="A289" s="1">
        <v>289</v>
      </c>
      <c r="I289" s="12"/>
      <c r="J289" s="12"/>
      <c r="K289" s="12"/>
    </row>
    <row r="290" spans="1:11" ht="16.5">
      <c r="A290" s="1">
        <v>290</v>
      </c>
      <c r="B290" s="6" t="s">
        <v>222</v>
      </c>
      <c r="C290" s="6" t="s">
        <v>223</v>
      </c>
      <c r="D290" s="4" t="s">
        <v>25</v>
      </c>
      <c r="E290" s="45">
        <v>1986</v>
      </c>
      <c r="I290" s="12"/>
      <c r="J290" s="12"/>
      <c r="K290" s="12"/>
    </row>
    <row r="291" spans="1:11" ht="16.5">
      <c r="A291" s="1">
        <v>291</v>
      </c>
      <c r="I291" s="12"/>
      <c r="J291" s="12"/>
      <c r="K291" s="12"/>
    </row>
    <row r="292" spans="1:11" ht="16.5">
      <c r="A292" s="1">
        <v>292</v>
      </c>
      <c r="B292" s="6" t="s">
        <v>224</v>
      </c>
      <c r="C292" s="6" t="s">
        <v>235</v>
      </c>
      <c r="D292" s="4" t="s">
        <v>14</v>
      </c>
      <c r="E292" s="45">
        <v>1990</v>
      </c>
      <c r="I292" s="12"/>
      <c r="J292" s="12"/>
      <c r="K292" s="12"/>
    </row>
    <row r="293" spans="1:11" ht="16.5">
      <c r="A293" s="1">
        <v>293</v>
      </c>
      <c r="B293" s="6" t="s">
        <v>225</v>
      </c>
      <c r="C293" s="6" t="s">
        <v>235</v>
      </c>
      <c r="D293" s="4" t="s">
        <v>21</v>
      </c>
      <c r="E293" s="45">
        <v>1989</v>
      </c>
      <c r="I293" s="12"/>
      <c r="J293" s="12"/>
      <c r="K293" s="12"/>
    </row>
    <row r="294" spans="1:11" ht="16.5">
      <c r="A294" s="1">
        <v>294</v>
      </c>
      <c r="B294" s="6" t="s">
        <v>226</v>
      </c>
      <c r="C294" s="6" t="s">
        <v>235</v>
      </c>
      <c r="D294" s="4" t="s">
        <v>21</v>
      </c>
      <c r="E294" s="45">
        <v>1989</v>
      </c>
      <c r="I294" s="12"/>
      <c r="J294" s="12"/>
      <c r="K294" s="12"/>
    </row>
    <row r="295" spans="1:11" ht="16.5">
      <c r="A295" s="1">
        <v>295</v>
      </c>
      <c r="B295" s="6" t="s">
        <v>227</v>
      </c>
      <c r="C295" s="6" t="s">
        <v>235</v>
      </c>
      <c r="D295" s="4" t="s">
        <v>26</v>
      </c>
      <c r="E295" s="45">
        <v>1987</v>
      </c>
      <c r="I295" s="12"/>
      <c r="J295" s="12"/>
      <c r="K295" s="12"/>
    </row>
    <row r="296" spans="1:11" ht="16.5">
      <c r="A296" s="1">
        <v>296</v>
      </c>
      <c r="B296" s="6" t="s">
        <v>228</v>
      </c>
      <c r="C296" s="6" t="s">
        <v>235</v>
      </c>
      <c r="D296" s="4" t="s">
        <v>24</v>
      </c>
      <c r="E296" s="45">
        <v>1986</v>
      </c>
      <c r="I296" s="12"/>
      <c r="J296" s="12"/>
      <c r="K296" s="12"/>
    </row>
    <row r="297" spans="1:11" ht="16.5">
      <c r="A297" s="1">
        <v>297</v>
      </c>
      <c r="I297" s="12"/>
      <c r="J297" s="12"/>
      <c r="K297" s="12"/>
    </row>
    <row r="298" spans="1:11" ht="16.5">
      <c r="A298" s="1">
        <v>298</v>
      </c>
      <c r="B298" s="6" t="s">
        <v>229</v>
      </c>
      <c r="C298" s="6" t="s">
        <v>235</v>
      </c>
      <c r="D298" s="4" t="s">
        <v>48</v>
      </c>
      <c r="E298" s="45">
        <v>1966</v>
      </c>
      <c r="I298" s="12"/>
      <c r="J298" s="12"/>
      <c r="K298" s="12"/>
    </row>
    <row r="299" spans="1:11" ht="16.5">
      <c r="A299" s="1">
        <v>299</v>
      </c>
      <c r="I299" s="12"/>
      <c r="J299" s="12"/>
      <c r="K299" s="12"/>
    </row>
    <row r="300" spans="1:11" ht="16.5">
      <c r="A300" s="1">
        <v>300</v>
      </c>
      <c r="I300" s="12"/>
      <c r="J300" s="12"/>
      <c r="K300" s="12"/>
    </row>
    <row r="301" spans="1:11" ht="16.5">
      <c r="A301" s="1">
        <v>301</v>
      </c>
      <c r="B301" s="6" t="s">
        <v>220</v>
      </c>
      <c r="C301" s="6" t="s">
        <v>235</v>
      </c>
      <c r="D301" s="4" t="s">
        <v>19</v>
      </c>
      <c r="E301" s="45">
        <v>1992</v>
      </c>
      <c r="I301" s="12"/>
      <c r="J301" s="12"/>
      <c r="K301" s="12"/>
    </row>
    <row r="302" spans="1:11" ht="16.5">
      <c r="A302" s="1">
        <v>302</v>
      </c>
      <c r="I302" s="12"/>
      <c r="J302" s="12"/>
      <c r="K302" s="12"/>
    </row>
    <row r="303" spans="1:11" ht="16.5">
      <c r="A303" s="1">
        <v>303</v>
      </c>
      <c r="B303" s="6" t="s">
        <v>241</v>
      </c>
      <c r="C303" s="6" t="s">
        <v>74</v>
      </c>
      <c r="D303" s="4" t="s">
        <v>21</v>
      </c>
      <c r="E303" s="45">
        <v>1989</v>
      </c>
      <c r="I303" s="12"/>
      <c r="J303" s="12"/>
      <c r="K303" s="12"/>
    </row>
    <row r="304" spans="1:11" ht="16.5">
      <c r="A304" s="1">
        <v>304</v>
      </c>
      <c r="B304" s="6" t="s">
        <v>244</v>
      </c>
      <c r="C304" s="6" t="s">
        <v>243</v>
      </c>
      <c r="D304" s="4" t="s">
        <v>20</v>
      </c>
      <c r="E304" s="45">
        <v>1991</v>
      </c>
      <c r="I304" s="12"/>
      <c r="J304" s="12"/>
      <c r="K304" s="12"/>
    </row>
    <row r="305" spans="1:11" ht="16.5">
      <c r="A305" s="1">
        <v>305</v>
      </c>
      <c r="B305" s="6" t="s">
        <v>242</v>
      </c>
      <c r="C305" s="6" t="s">
        <v>243</v>
      </c>
      <c r="D305" s="4" t="s">
        <v>48</v>
      </c>
      <c r="E305" s="45">
        <v>1963</v>
      </c>
      <c r="I305" s="12"/>
      <c r="J305" s="12"/>
      <c r="K305" s="12"/>
    </row>
    <row r="306" spans="1:11" ht="16.5">
      <c r="A306" s="1">
        <v>306</v>
      </c>
      <c r="B306" s="6" t="s">
        <v>259</v>
      </c>
      <c r="C306" s="6" t="s">
        <v>167</v>
      </c>
      <c r="D306" s="4" t="s">
        <v>16</v>
      </c>
      <c r="E306" s="45">
        <v>1991</v>
      </c>
      <c r="I306" s="12"/>
      <c r="J306" s="12"/>
      <c r="K306" s="12"/>
    </row>
    <row r="307" spans="1:11" ht="16.5">
      <c r="A307" s="1">
        <v>307</v>
      </c>
      <c r="I307" s="12"/>
      <c r="J307" s="12"/>
      <c r="K307" s="12"/>
    </row>
    <row r="308" spans="1:11" ht="16.5">
      <c r="A308" s="1">
        <v>308</v>
      </c>
      <c r="I308" s="12"/>
      <c r="J308" s="12"/>
      <c r="K308" s="12"/>
    </row>
    <row r="309" spans="1:11" ht="16.5">
      <c r="A309" s="1">
        <v>309</v>
      </c>
      <c r="I309" s="12"/>
      <c r="J309" s="12"/>
      <c r="K309" s="12"/>
    </row>
    <row r="310" spans="1:11" ht="16.5">
      <c r="A310" s="1">
        <v>310</v>
      </c>
      <c r="B310" s="6" t="s">
        <v>260</v>
      </c>
      <c r="C310" s="6" t="s">
        <v>115</v>
      </c>
      <c r="D310" s="4" t="s">
        <v>25</v>
      </c>
      <c r="E310" s="45">
        <v>1986</v>
      </c>
      <c r="I310" s="12"/>
      <c r="J310" s="12"/>
      <c r="K310" s="12"/>
    </row>
    <row r="311" spans="1:11" ht="16.5">
      <c r="A311" s="1">
        <v>311</v>
      </c>
      <c r="B311" s="6" t="s">
        <v>264</v>
      </c>
      <c r="C311" s="6" t="s">
        <v>143</v>
      </c>
      <c r="D311" s="4" t="s">
        <v>47</v>
      </c>
      <c r="I311" s="12"/>
      <c r="J311" s="12"/>
      <c r="K311" s="12"/>
    </row>
    <row r="312" spans="1:11" ht="16.5">
      <c r="A312" s="1">
        <v>312</v>
      </c>
      <c r="I312" s="12"/>
      <c r="J312" s="12"/>
      <c r="K312" s="12"/>
    </row>
    <row r="313" spans="1:11" ht="16.5">
      <c r="A313" s="1">
        <v>313</v>
      </c>
      <c r="B313" s="6" t="s">
        <v>324</v>
      </c>
      <c r="C313" s="6" t="s">
        <v>325</v>
      </c>
      <c r="D313" s="4" t="s">
        <v>47</v>
      </c>
      <c r="I313" s="12"/>
      <c r="J313" s="12"/>
      <c r="K313" s="12"/>
    </row>
    <row r="314" spans="1:11" ht="16.5">
      <c r="A314" s="1">
        <v>314</v>
      </c>
      <c r="B314" s="6" t="s">
        <v>327</v>
      </c>
      <c r="C314" s="6" t="s">
        <v>74</v>
      </c>
      <c r="D314" s="4" t="s">
        <v>19</v>
      </c>
      <c r="E314" s="45">
        <v>1992</v>
      </c>
      <c r="I314" s="12"/>
      <c r="J314" s="12"/>
      <c r="K314" s="12"/>
    </row>
    <row r="315" spans="1:11" ht="16.5">
      <c r="A315" s="1">
        <v>315</v>
      </c>
      <c r="B315" s="6" t="s">
        <v>328</v>
      </c>
      <c r="C315" s="6" t="s">
        <v>143</v>
      </c>
      <c r="D315" s="4" t="s">
        <v>48</v>
      </c>
      <c r="I315" s="12"/>
      <c r="J315" s="12"/>
      <c r="K315" s="12"/>
    </row>
    <row r="316" spans="1:11" ht="16.5">
      <c r="A316" s="1">
        <v>316</v>
      </c>
      <c r="B316" s="6" t="s">
        <v>332</v>
      </c>
      <c r="C316" s="6" t="s">
        <v>167</v>
      </c>
      <c r="D316" s="4" t="s">
        <v>19</v>
      </c>
      <c r="E316" s="45">
        <v>1992</v>
      </c>
      <c r="I316" s="12"/>
      <c r="J316" s="12"/>
      <c r="K316" s="12"/>
    </row>
    <row r="317" spans="1:11" ht="16.5">
      <c r="A317" s="1">
        <v>317</v>
      </c>
      <c r="I317" s="12"/>
      <c r="J317" s="12"/>
      <c r="K317" s="12"/>
    </row>
    <row r="318" spans="1:11" ht="16.5">
      <c r="A318" s="1">
        <v>318</v>
      </c>
      <c r="B318" s="6" t="s">
        <v>346</v>
      </c>
      <c r="C318" s="6" t="s">
        <v>74</v>
      </c>
      <c r="D318" s="4" t="s">
        <v>26</v>
      </c>
      <c r="E318" s="45">
        <v>1987</v>
      </c>
      <c r="I318" s="12"/>
      <c r="J318" s="12"/>
      <c r="K318" s="12"/>
    </row>
    <row r="319" spans="1:11" ht="16.5">
      <c r="A319" s="1">
        <v>319</v>
      </c>
      <c r="I319" s="12"/>
      <c r="J319" s="12"/>
      <c r="K319" s="12"/>
    </row>
    <row r="320" spans="1:11" ht="16.5">
      <c r="A320" s="1">
        <v>320</v>
      </c>
      <c r="B320" s="6" t="s">
        <v>114</v>
      </c>
      <c r="C320" s="6" t="s">
        <v>115</v>
      </c>
      <c r="D320" s="4" t="s">
        <v>47</v>
      </c>
      <c r="I320" s="12"/>
      <c r="J320" s="12"/>
      <c r="K320" s="12"/>
    </row>
    <row r="321" spans="1:11" ht="16.5">
      <c r="A321" s="1">
        <v>321</v>
      </c>
      <c r="I321" s="12"/>
      <c r="J321" s="12"/>
      <c r="K321" s="12"/>
    </row>
    <row r="322" spans="1:11" ht="16.5">
      <c r="A322" s="1">
        <v>322</v>
      </c>
      <c r="B322" s="6" t="s">
        <v>117</v>
      </c>
      <c r="C322" s="6" t="s">
        <v>115</v>
      </c>
      <c r="D322" s="4" t="s">
        <v>41</v>
      </c>
      <c r="E322" s="45">
        <v>1985</v>
      </c>
      <c r="I322" s="12"/>
      <c r="J322" s="12"/>
      <c r="K322" s="12"/>
    </row>
    <row r="323" spans="1:11" ht="16.5">
      <c r="A323" s="1">
        <v>323</v>
      </c>
      <c r="B323" s="6" t="s">
        <v>116</v>
      </c>
      <c r="C323" s="6" t="s">
        <v>115</v>
      </c>
      <c r="D323" s="4" t="s">
        <v>15</v>
      </c>
      <c r="E323" s="45">
        <v>1992</v>
      </c>
      <c r="I323" s="12"/>
      <c r="J323" s="12"/>
      <c r="K323" s="12"/>
    </row>
    <row r="324" spans="1:11" ht="16.5">
      <c r="A324" s="1">
        <v>324</v>
      </c>
      <c r="B324" s="6" t="s">
        <v>118</v>
      </c>
      <c r="C324" s="6" t="s">
        <v>115</v>
      </c>
      <c r="D324" s="4" t="s">
        <v>26</v>
      </c>
      <c r="E324" s="45">
        <v>1987</v>
      </c>
      <c r="I324" s="12"/>
      <c r="J324" s="12"/>
      <c r="K324" s="12"/>
    </row>
    <row r="325" spans="1:11" ht="16.5">
      <c r="A325" s="1">
        <v>325</v>
      </c>
      <c r="B325" s="6" t="s">
        <v>119</v>
      </c>
      <c r="C325" s="6" t="s">
        <v>115</v>
      </c>
      <c r="D325" s="4" t="s">
        <v>17</v>
      </c>
      <c r="E325" s="45">
        <v>1990</v>
      </c>
      <c r="I325" s="12"/>
      <c r="J325" s="12"/>
      <c r="K325" s="12"/>
    </row>
    <row r="326" spans="1:11" ht="16.5">
      <c r="A326" s="1">
        <v>326</v>
      </c>
      <c r="I326" s="12"/>
      <c r="J326" s="12"/>
      <c r="K326" s="12"/>
    </row>
    <row r="327" spans="1:11" ht="16.5">
      <c r="A327" s="1">
        <v>327</v>
      </c>
      <c r="I327" s="12"/>
      <c r="J327" s="12"/>
      <c r="K327" s="12"/>
    </row>
    <row r="328" spans="1:11" ht="16.5">
      <c r="A328" s="1">
        <v>328</v>
      </c>
      <c r="I328" s="12"/>
      <c r="J328" s="12"/>
      <c r="K328" s="12"/>
    </row>
    <row r="329" spans="1:11" ht="16.5">
      <c r="A329" s="1">
        <v>329</v>
      </c>
      <c r="I329" s="12"/>
      <c r="J329" s="12"/>
      <c r="K329" s="12"/>
    </row>
    <row r="330" spans="1:11" ht="16.5">
      <c r="A330" s="1">
        <v>330</v>
      </c>
      <c r="I330" s="12"/>
      <c r="J330" s="12"/>
      <c r="K330" s="12"/>
    </row>
    <row r="331" spans="1:11" ht="16.5">
      <c r="A331" s="1">
        <v>331</v>
      </c>
      <c r="I331" s="12"/>
      <c r="J331" s="12"/>
      <c r="K331" s="12"/>
    </row>
    <row r="332" spans="1:11" ht="16.5">
      <c r="A332" s="1">
        <v>332</v>
      </c>
      <c r="I332" s="12"/>
      <c r="J332" s="12"/>
      <c r="K332" s="12"/>
    </row>
    <row r="333" spans="1:11" ht="16.5">
      <c r="A333" s="1">
        <v>333</v>
      </c>
      <c r="I333" s="12"/>
      <c r="J333" s="12"/>
      <c r="K333" s="12"/>
    </row>
    <row r="334" spans="1:11" ht="16.5">
      <c r="A334" s="1">
        <v>334</v>
      </c>
      <c r="I334" s="12"/>
      <c r="J334" s="12"/>
      <c r="K334" s="12"/>
    </row>
    <row r="335" spans="1:11" ht="16.5">
      <c r="A335" s="1">
        <v>335</v>
      </c>
      <c r="B335" s="6" t="s">
        <v>120</v>
      </c>
      <c r="C335" s="6" t="s">
        <v>115</v>
      </c>
      <c r="D335" s="4" t="s">
        <v>15</v>
      </c>
      <c r="E335" s="45">
        <v>1992</v>
      </c>
      <c r="I335" s="12"/>
      <c r="J335" s="12"/>
      <c r="K335" s="12"/>
    </row>
    <row r="336" spans="1:11" ht="16.5">
      <c r="A336" s="1">
        <v>336</v>
      </c>
      <c r="I336" s="12"/>
      <c r="J336" s="12"/>
      <c r="K336" s="12"/>
    </row>
    <row r="337" spans="1:11" ht="16.5">
      <c r="A337" s="1">
        <v>337</v>
      </c>
      <c r="I337" s="12"/>
      <c r="J337" s="12"/>
      <c r="K337" s="12"/>
    </row>
    <row r="338" spans="1:11" ht="16.5">
      <c r="A338" s="1">
        <v>338</v>
      </c>
      <c r="B338" s="6" t="s">
        <v>121</v>
      </c>
      <c r="C338" s="6" t="s">
        <v>122</v>
      </c>
      <c r="D338" s="4" t="s">
        <v>15</v>
      </c>
      <c r="E338" s="45">
        <v>1992</v>
      </c>
      <c r="I338" s="12"/>
      <c r="J338" s="12"/>
      <c r="K338" s="12"/>
    </row>
    <row r="339" spans="1:11" ht="16.5">
      <c r="A339" s="1">
        <v>339</v>
      </c>
      <c r="B339" s="6" t="s">
        <v>125</v>
      </c>
      <c r="C339" s="6" t="s">
        <v>122</v>
      </c>
      <c r="D339" s="4" t="s">
        <v>23</v>
      </c>
      <c r="E339" s="45">
        <v>1987</v>
      </c>
      <c r="I339" s="12"/>
      <c r="J339" s="12"/>
      <c r="K339" s="12"/>
    </row>
    <row r="340" spans="1:11" ht="16.5">
      <c r="A340" s="1">
        <v>340</v>
      </c>
      <c r="B340" s="6" t="s">
        <v>126</v>
      </c>
      <c r="C340" s="6" t="s">
        <v>122</v>
      </c>
      <c r="D340" s="4" t="s">
        <v>16</v>
      </c>
      <c r="E340" s="45">
        <v>1991</v>
      </c>
      <c r="I340" s="12"/>
      <c r="J340" s="12"/>
      <c r="K340" s="12"/>
    </row>
    <row r="341" spans="1:11" ht="16.5">
      <c r="A341" s="1">
        <v>341</v>
      </c>
      <c r="B341" s="6" t="s">
        <v>123</v>
      </c>
      <c r="C341" s="6" t="s">
        <v>122</v>
      </c>
      <c r="D341" s="4" t="s">
        <v>18</v>
      </c>
      <c r="E341" s="45">
        <v>1989</v>
      </c>
      <c r="I341" s="12"/>
      <c r="J341" s="12"/>
      <c r="K341" s="12"/>
    </row>
    <row r="342" spans="1:11" ht="16.5">
      <c r="A342" s="1">
        <v>342</v>
      </c>
      <c r="I342" s="12"/>
      <c r="J342" s="12"/>
      <c r="K342" s="12"/>
    </row>
    <row r="343" spans="1:11" ht="16.5">
      <c r="A343" s="1">
        <v>343</v>
      </c>
      <c r="B343" s="6" t="s">
        <v>127</v>
      </c>
      <c r="C343" s="6" t="s">
        <v>122</v>
      </c>
      <c r="D343" s="4" t="s">
        <v>17</v>
      </c>
      <c r="E343" s="45">
        <v>1990</v>
      </c>
      <c r="I343" s="12"/>
      <c r="J343" s="12"/>
      <c r="K343" s="12"/>
    </row>
    <row r="344" spans="1:11" ht="16.5">
      <c r="A344" s="1">
        <v>344</v>
      </c>
      <c r="I344" s="12"/>
      <c r="J344" s="12"/>
      <c r="K344" s="12"/>
    </row>
    <row r="345" spans="1:11" ht="16.5">
      <c r="A345" s="1">
        <v>345</v>
      </c>
      <c r="I345" s="12"/>
      <c r="J345" s="12"/>
      <c r="K345" s="12"/>
    </row>
    <row r="346" spans="1:11" ht="16.5">
      <c r="A346" s="1">
        <v>346</v>
      </c>
      <c r="I346" s="12"/>
      <c r="J346" s="12"/>
      <c r="K346" s="12"/>
    </row>
    <row r="347" spans="1:11" ht="16.5">
      <c r="A347" s="1">
        <v>347</v>
      </c>
      <c r="B347" s="6" t="s">
        <v>124</v>
      </c>
      <c r="C347" s="6" t="s">
        <v>122</v>
      </c>
      <c r="D347" s="4" t="s">
        <v>17</v>
      </c>
      <c r="E347" s="45">
        <v>1990</v>
      </c>
      <c r="I347" s="12"/>
      <c r="J347" s="12"/>
      <c r="K347" s="12"/>
    </row>
    <row r="348" spans="1:11" ht="16.5">
      <c r="A348" s="1">
        <v>348</v>
      </c>
      <c r="B348" s="6" t="s">
        <v>69</v>
      </c>
      <c r="C348" s="6" t="s">
        <v>66</v>
      </c>
      <c r="D348" s="4" t="s">
        <v>26</v>
      </c>
      <c r="E348" s="45">
        <v>1987</v>
      </c>
      <c r="I348" s="12"/>
      <c r="J348" s="12"/>
      <c r="K348" s="12"/>
    </row>
    <row r="349" spans="1:11" ht="16.5">
      <c r="A349" s="1">
        <v>349</v>
      </c>
      <c r="I349" s="12"/>
      <c r="J349" s="12"/>
      <c r="K349" s="12"/>
    </row>
    <row r="350" spans="1:11" ht="16.5">
      <c r="A350" s="1">
        <v>350</v>
      </c>
      <c r="I350" s="12"/>
      <c r="J350" s="12"/>
      <c r="K350" s="12"/>
    </row>
    <row r="351" spans="1:11" ht="16.5">
      <c r="A351" s="1">
        <v>351</v>
      </c>
      <c r="I351" s="12"/>
      <c r="J351" s="12"/>
      <c r="K351" s="12"/>
    </row>
    <row r="352" spans="1:11" ht="16.5">
      <c r="A352" s="1">
        <v>352</v>
      </c>
      <c r="I352" s="12"/>
      <c r="J352" s="12"/>
      <c r="K352" s="12"/>
    </row>
    <row r="353" spans="1:11" ht="16.5">
      <c r="A353" s="1">
        <v>353</v>
      </c>
      <c r="I353" s="12"/>
      <c r="J353" s="12"/>
      <c r="K353" s="12"/>
    </row>
    <row r="354" spans="1:11" ht="16.5">
      <c r="A354" s="1">
        <v>354</v>
      </c>
      <c r="B354" s="6" t="s">
        <v>100</v>
      </c>
      <c r="C354" s="6" t="s">
        <v>67</v>
      </c>
      <c r="D354" s="4" t="s">
        <v>19</v>
      </c>
      <c r="E354" s="45">
        <v>1992</v>
      </c>
      <c r="I354" s="12"/>
      <c r="J354" s="12"/>
      <c r="K354" s="12"/>
    </row>
    <row r="355" spans="1:11" ht="16.5">
      <c r="A355" s="1">
        <v>355</v>
      </c>
      <c r="I355" s="12"/>
      <c r="J355" s="12"/>
      <c r="K355" s="12"/>
    </row>
    <row r="356" spans="1:11" ht="16.5">
      <c r="A356" s="1">
        <v>356</v>
      </c>
      <c r="B356" s="6" t="s">
        <v>68</v>
      </c>
      <c r="C356" s="6" t="s">
        <v>67</v>
      </c>
      <c r="D356" s="4" t="s">
        <v>15</v>
      </c>
      <c r="E356" s="45">
        <v>1992</v>
      </c>
      <c r="I356" s="12"/>
      <c r="J356" s="12"/>
      <c r="K356" s="12"/>
    </row>
    <row r="357" spans="1:11" ht="16.5">
      <c r="A357" s="1">
        <v>357</v>
      </c>
      <c r="B357" s="6" t="s">
        <v>101</v>
      </c>
      <c r="C357" s="6" t="s">
        <v>102</v>
      </c>
      <c r="D357" s="4" t="s">
        <v>21</v>
      </c>
      <c r="E357" s="45">
        <v>1989</v>
      </c>
      <c r="I357" s="12"/>
      <c r="J357" s="12"/>
      <c r="K357" s="12"/>
    </row>
    <row r="358" spans="1:11" ht="16.5">
      <c r="A358" s="1">
        <v>358</v>
      </c>
      <c r="B358" s="6" t="s">
        <v>103</v>
      </c>
      <c r="C358" s="6" t="s">
        <v>102</v>
      </c>
      <c r="D358" s="4" t="s">
        <v>19</v>
      </c>
      <c r="E358" s="45">
        <v>1992</v>
      </c>
      <c r="I358" s="12"/>
      <c r="J358" s="12"/>
      <c r="K358" s="12"/>
    </row>
    <row r="359" spans="1:11" ht="16.5">
      <c r="A359" s="1">
        <v>359</v>
      </c>
      <c r="I359" s="12"/>
      <c r="J359" s="12"/>
      <c r="K359" s="12"/>
    </row>
    <row r="360" spans="1:11" ht="16.5">
      <c r="A360" s="1">
        <v>360</v>
      </c>
      <c r="B360" s="6" t="s">
        <v>113</v>
      </c>
      <c r="C360" s="6" t="s">
        <v>102</v>
      </c>
      <c r="D360" s="4" t="s">
        <v>14</v>
      </c>
      <c r="E360" s="45">
        <v>1990</v>
      </c>
      <c r="I360" s="12"/>
      <c r="J360" s="12"/>
      <c r="K360" s="12"/>
    </row>
    <row r="361" spans="1:11" ht="16.5">
      <c r="A361" s="1">
        <v>361</v>
      </c>
      <c r="I361" s="12"/>
      <c r="J361" s="12"/>
      <c r="K361" s="12"/>
    </row>
    <row r="362" spans="1:11" ht="16.5">
      <c r="A362" s="1">
        <v>362</v>
      </c>
      <c r="I362" s="12"/>
      <c r="J362" s="12"/>
      <c r="K362" s="12"/>
    </row>
    <row r="363" spans="1:11" ht="16.5">
      <c r="A363" s="1">
        <v>363</v>
      </c>
      <c r="I363" s="12"/>
      <c r="J363" s="12"/>
      <c r="K363" s="12"/>
    </row>
    <row r="364" spans="1:11" ht="16.5">
      <c r="A364" s="1">
        <v>364</v>
      </c>
      <c r="I364" s="12"/>
      <c r="J364" s="12"/>
      <c r="K364" s="12"/>
    </row>
    <row r="365" spans="1:11" ht="16.5">
      <c r="A365" s="1">
        <v>365</v>
      </c>
      <c r="B365" s="6" t="s">
        <v>104</v>
      </c>
      <c r="C365" s="6" t="s">
        <v>102</v>
      </c>
      <c r="D365" s="4" t="s">
        <v>19</v>
      </c>
      <c r="E365" s="45">
        <v>1993</v>
      </c>
      <c r="I365" s="12"/>
      <c r="J365" s="12"/>
      <c r="K365" s="12"/>
    </row>
    <row r="366" spans="1:11" ht="16.5">
      <c r="A366" s="1">
        <v>366</v>
      </c>
      <c r="I366" s="12"/>
      <c r="J366" s="12"/>
      <c r="K366" s="12"/>
    </row>
    <row r="367" spans="1:11" ht="16.5">
      <c r="A367" s="1">
        <v>367</v>
      </c>
      <c r="I367" s="12"/>
      <c r="J367" s="12"/>
      <c r="K367" s="12"/>
    </row>
    <row r="368" spans="1:11" ht="16.5">
      <c r="A368" s="1">
        <v>368</v>
      </c>
      <c r="B368" s="6" t="s">
        <v>105</v>
      </c>
      <c r="C368" s="6" t="s">
        <v>102</v>
      </c>
      <c r="D368" s="4" t="s">
        <v>22</v>
      </c>
      <c r="E368" s="45">
        <v>1988</v>
      </c>
      <c r="I368" s="12"/>
      <c r="J368" s="12"/>
      <c r="K368" s="12"/>
    </row>
    <row r="369" spans="1:11" ht="16.5">
      <c r="A369" s="1">
        <v>369</v>
      </c>
      <c r="I369" s="12"/>
      <c r="J369" s="12"/>
      <c r="K369" s="12"/>
    </row>
    <row r="370" spans="1:11" ht="16.5">
      <c r="A370" s="1">
        <v>370</v>
      </c>
      <c r="I370" s="12"/>
      <c r="J370" s="12"/>
      <c r="K370" s="12"/>
    </row>
    <row r="371" spans="1:11" ht="16.5">
      <c r="A371" s="1">
        <v>371</v>
      </c>
      <c r="I371" s="12"/>
      <c r="J371" s="12"/>
      <c r="K371" s="12"/>
    </row>
    <row r="372" spans="1:11" ht="16.5">
      <c r="A372" s="1">
        <v>372</v>
      </c>
      <c r="B372" s="6" t="s">
        <v>106</v>
      </c>
      <c r="C372" s="6" t="s">
        <v>102</v>
      </c>
      <c r="D372" s="4" t="s">
        <v>20</v>
      </c>
      <c r="E372" s="45">
        <v>1991</v>
      </c>
      <c r="I372" s="12"/>
      <c r="J372" s="12"/>
      <c r="K372" s="12"/>
    </row>
    <row r="373" spans="1:11" ht="16.5">
      <c r="A373" s="1">
        <v>373</v>
      </c>
      <c r="B373" s="6" t="s">
        <v>107</v>
      </c>
      <c r="C373" s="6" t="s">
        <v>102</v>
      </c>
      <c r="D373" s="4" t="s">
        <v>20</v>
      </c>
      <c r="E373" s="45">
        <v>1991</v>
      </c>
      <c r="I373" s="12"/>
      <c r="J373" s="12"/>
      <c r="K373" s="12"/>
    </row>
    <row r="374" spans="1:11" ht="16.5">
      <c r="A374" s="1">
        <v>374</v>
      </c>
      <c r="I374" s="12"/>
      <c r="J374" s="12"/>
      <c r="K374" s="12"/>
    </row>
    <row r="375" spans="1:11" ht="16.5">
      <c r="A375" s="1">
        <v>375</v>
      </c>
      <c r="I375" s="12"/>
      <c r="J375" s="12"/>
      <c r="K375" s="12"/>
    </row>
    <row r="376" spans="1:11" ht="16.5">
      <c r="A376" s="1">
        <v>376</v>
      </c>
      <c r="I376" s="12"/>
      <c r="J376" s="12"/>
      <c r="K376" s="12"/>
    </row>
    <row r="377" spans="1:11" ht="16.5">
      <c r="A377" s="1">
        <v>377</v>
      </c>
      <c r="I377" s="12"/>
      <c r="J377" s="12"/>
      <c r="K377" s="12"/>
    </row>
    <row r="378" spans="1:11" ht="16.5">
      <c r="A378" s="1">
        <v>378</v>
      </c>
      <c r="I378" s="12"/>
      <c r="J378" s="12"/>
      <c r="K378" s="12"/>
    </row>
    <row r="379" spans="1:11" ht="16.5">
      <c r="A379" s="1">
        <v>379</v>
      </c>
      <c r="I379" s="12"/>
      <c r="J379" s="12"/>
      <c r="K379" s="12"/>
    </row>
    <row r="380" spans="1:11" ht="16.5">
      <c r="A380" s="1">
        <v>380</v>
      </c>
      <c r="I380" s="12"/>
      <c r="J380" s="12"/>
      <c r="K380" s="12"/>
    </row>
    <row r="381" spans="1:11" ht="16.5">
      <c r="A381" s="1">
        <v>381</v>
      </c>
      <c r="B381" s="6" t="s">
        <v>108</v>
      </c>
      <c r="C381" s="6" t="s">
        <v>102</v>
      </c>
      <c r="D381" s="4" t="s">
        <v>14</v>
      </c>
      <c r="E381" s="45">
        <v>1990</v>
      </c>
      <c r="I381" s="12"/>
      <c r="J381" s="12"/>
      <c r="K381" s="12"/>
    </row>
    <row r="382" spans="1:11" ht="16.5">
      <c r="A382" s="1">
        <v>382</v>
      </c>
      <c r="I382" s="12"/>
      <c r="J382" s="12"/>
      <c r="K382" s="12"/>
    </row>
    <row r="383" spans="1:11" ht="16.5">
      <c r="A383" s="1">
        <v>383</v>
      </c>
      <c r="I383" s="12"/>
      <c r="J383" s="12"/>
      <c r="K383" s="12"/>
    </row>
    <row r="384" spans="1:11" ht="16.5">
      <c r="A384" s="1">
        <v>384</v>
      </c>
      <c r="I384" s="12"/>
      <c r="J384" s="12"/>
      <c r="K384" s="12"/>
    </row>
    <row r="385" spans="1:11" ht="16.5">
      <c r="A385" s="1">
        <v>385</v>
      </c>
      <c r="I385" s="12"/>
      <c r="J385" s="12"/>
      <c r="K385" s="12"/>
    </row>
    <row r="386" spans="1:11" ht="16.5">
      <c r="A386" s="1">
        <v>386</v>
      </c>
      <c r="B386" s="6" t="s">
        <v>109</v>
      </c>
      <c r="C386" s="6" t="s">
        <v>102</v>
      </c>
      <c r="D386" s="4" t="s">
        <v>21</v>
      </c>
      <c r="E386" s="45">
        <v>1989</v>
      </c>
      <c r="I386" s="12"/>
      <c r="J386" s="12"/>
      <c r="K386" s="12"/>
    </row>
    <row r="387" spans="1:11" ht="16.5">
      <c r="A387" s="1">
        <v>387</v>
      </c>
      <c r="I387" s="12"/>
      <c r="J387" s="12"/>
      <c r="K387" s="12"/>
    </row>
    <row r="388" spans="1:11" ht="16.5">
      <c r="A388" s="1">
        <v>388</v>
      </c>
      <c r="I388" s="12"/>
      <c r="J388" s="12"/>
      <c r="K388" s="12"/>
    </row>
    <row r="389" spans="1:11" ht="16.5">
      <c r="A389" s="1">
        <v>389</v>
      </c>
      <c r="I389" s="12"/>
      <c r="J389" s="12"/>
      <c r="K389" s="12"/>
    </row>
    <row r="390" spans="1:11" ht="16.5">
      <c r="A390" s="1">
        <v>390</v>
      </c>
      <c r="I390" s="12"/>
      <c r="J390" s="12"/>
      <c r="K390" s="12"/>
    </row>
    <row r="391" spans="1:11" ht="16.5">
      <c r="A391" s="1">
        <v>391</v>
      </c>
      <c r="B391" s="6" t="s">
        <v>110</v>
      </c>
      <c r="C391" s="6" t="s">
        <v>102</v>
      </c>
      <c r="D391" s="4" t="s">
        <v>40</v>
      </c>
      <c r="E391" s="45">
        <v>1988</v>
      </c>
      <c r="I391" s="12"/>
      <c r="J391" s="12"/>
      <c r="K391" s="12"/>
    </row>
    <row r="392" spans="1:11" ht="16.5">
      <c r="A392" s="1">
        <v>392</v>
      </c>
      <c r="I392" s="12"/>
      <c r="J392" s="12"/>
      <c r="K392" s="12"/>
    </row>
    <row r="393" spans="1:11" ht="16.5">
      <c r="A393" s="1">
        <v>393</v>
      </c>
      <c r="B393" s="6" t="s">
        <v>70</v>
      </c>
      <c r="C393" s="6" t="s">
        <v>71</v>
      </c>
      <c r="D393" s="4" t="s">
        <v>19</v>
      </c>
      <c r="E393" s="45">
        <v>1992</v>
      </c>
      <c r="I393" s="12"/>
      <c r="J393" s="12"/>
      <c r="K393" s="12"/>
    </row>
    <row r="394" spans="1:11" ht="16.5">
      <c r="A394" s="1">
        <v>394</v>
      </c>
      <c r="I394" s="12"/>
      <c r="J394" s="12"/>
      <c r="K394" s="12"/>
    </row>
    <row r="395" spans="1:11" ht="16.5">
      <c r="A395" s="1">
        <v>395</v>
      </c>
      <c r="B395" s="6" t="s">
        <v>111</v>
      </c>
      <c r="C395" s="6" t="s">
        <v>102</v>
      </c>
      <c r="D395" s="4" t="s">
        <v>26</v>
      </c>
      <c r="E395" s="45">
        <v>1987</v>
      </c>
      <c r="I395" s="12"/>
      <c r="J395" s="12"/>
      <c r="K395" s="12"/>
    </row>
    <row r="396" spans="1:11" ht="16.5">
      <c r="A396" s="1">
        <v>396</v>
      </c>
      <c r="B396" s="6" t="s">
        <v>326</v>
      </c>
      <c r="C396" s="6" t="s">
        <v>71</v>
      </c>
      <c r="D396" s="4" t="s">
        <v>19</v>
      </c>
      <c r="E396" s="45">
        <v>1992</v>
      </c>
      <c r="I396" s="12"/>
      <c r="J396" s="12"/>
      <c r="K396" s="12"/>
    </row>
    <row r="397" spans="1:11" ht="16.5">
      <c r="A397" s="1">
        <v>397</v>
      </c>
      <c r="B397" s="6" t="s">
        <v>72</v>
      </c>
      <c r="C397" s="6" t="s">
        <v>71</v>
      </c>
      <c r="D397" s="4" t="s">
        <v>17</v>
      </c>
      <c r="E397" s="45">
        <v>1990</v>
      </c>
      <c r="I397" s="12"/>
      <c r="J397" s="12"/>
      <c r="K397" s="12"/>
    </row>
    <row r="398" spans="1:11" ht="16.5">
      <c r="A398" s="1">
        <v>398</v>
      </c>
      <c r="B398" s="6" t="s">
        <v>73</v>
      </c>
      <c r="C398" s="6" t="s">
        <v>71</v>
      </c>
      <c r="D398" s="4" t="s">
        <v>17</v>
      </c>
      <c r="E398" s="45">
        <v>1990</v>
      </c>
      <c r="I398" s="12"/>
      <c r="J398" s="12"/>
      <c r="K398" s="12"/>
    </row>
    <row r="399" spans="1:11" ht="16.5">
      <c r="A399" s="1">
        <v>399</v>
      </c>
      <c r="I399" s="12"/>
      <c r="J399" s="12"/>
      <c r="K399" s="12"/>
    </row>
    <row r="400" spans="1:11" ht="16.5">
      <c r="A400" s="1">
        <v>400</v>
      </c>
      <c r="B400" s="6" t="s">
        <v>112</v>
      </c>
      <c r="C400" s="6" t="s">
        <v>71</v>
      </c>
      <c r="D400" s="4" t="s">
        <v>19</v>
      </c>
      <c r="E400" s="45">
        <v>1992</v>
      </c>
      <c r="I400" s="12"/>
      <c r="J400" s="12"/>
      <c r="K400" s="12"/>
    </row>
    <row r="401" spans="1:11" ht="16.5">
      <c r="A401" s="1">
        <v>401</v>
      </c>
      <c r="B401" s="6" t="s">
        <v>128</v>
      </c>
      <c r="C401" s="6" t="s">
        <v>122</v>
      </c>
      <c r="D401" s="4" t="s">
        <v>17</v>
      </c>
      <c r="E401" s="45">
        <v>1990</v>
      </c>
      <c r="I401" s="12"/>
      <c r="J401" s="12"/>
      <c r="K401" s="12"/>
    </row>
    <row r="402" spans="1:11" ht="16.5">
      <c r="A402" s="1">
        <v>402</v>
      </c>
      <c r="B402" s="6" t="s">
        <v>129</v>
      </c>
      <c r="C402" s="6" t="s">
        <v>122</v>
      </c>
      <c r="D402" s="4" t="s">
        <v>16</v>
      </c>
      <c r="E402" s="45">
        <v>1991</v>
      </c>
      <c r="I402" s="12"/>
      <c r="J402" s="12"/>
      <c r="K402" s="12"/>
    </row>
    <row r="403" spans="1:11" ht="16.5">
      <c r="A403" s="1">
        <v>403</v>
      </c>
      <c r="B403" s="6" t="s">
        <v>130</v>
      </c>
      <c r="C403" s="6" t="s">
        <v>122</v>
      </c>
      <c r="D403" s="4" t="s">
        <v>17</v>
      </c>
      <c r="E403" s="45">
        <v>1990</v>
      </c>
      <c r="I403" s="12"/>
      <c r="J403" s="12"/>
      <c r="K403" s="12"/>
    </row>
    <row r="404" spans="1:11" ht="16.5">
      <c r="A404" s="1">
        <v>404</v>
      </c>
      <c r="B404" s="6" t="s">
        <v>131</v>
      </c>
      <c r="C404" s="6" t="s">
        <v>122</v>
      </c>
      <c r="D404" s="4" t="s">
        <v>16</v>
      </c>
      <c r="E404" s="45">
        <v>1991</v>
      </c>
      <c r="I404" s="12"/>
      <c r="J404" s="12"/>
      <c r="K404" s="12"/>
    </row>
    <row r="405" spans="1:11" ht="16.5">
      <c r="A405" s="1">
        <v>405</v>
      </c>
      <c r="I405" s="12"/>
      <c r="J405" s="12"/>
      <c r="K405" s="12"/>
    </row>
    <row r="406" spans="1:11" ht="16.5">
      <c r="A406" s="1">
        <v>406</v>
      </c>
      <c r="B406" s="6" t="s">
        <v>132</v>
      </c>
      <c r="C406" s="6" t="s">
        <v>122</v>
      </c>
      <c r="D406" s="4" t="s">
        <v>17</v>
      </c>
      <c r="E406" s="45">
        <v>1990</v>
      </c>
      <c r="I406" s="12"/>
      <c r="J406" s="12"/>
      <c r="K406" s="12"/>
    </row>
    <row r="407" spans="1:11" ht="16.5">
      <c r="A407" s="1">
        <v>407</v>
      </c>
      <c r="I407" s="12"/>
      <c r="J407" s="12"/>
      <c r="K407" s="12"/>
    </row>
    <row r="408" spans="1:11" ht="16.5">
      <c r="A408" s="1">
        <v>408</v>
      </c>
      <c r="B408" s="6" t="s">
        <v>133</v>
      </c>
      <c r="C408" s="6" t="s">
        <v>122</v>
      </c>
      <c r="D408" s="4" t="s">
        <v>17</v>
      </c>
      <c r="E408" s="45">
        <v>1990</v>
      </c>
      <c r="I408" s="12"/>
      <c r="J408" s="12"/>
      <c r="K408" s="12"/>
    </row>
    <row r="409" spans="1:11" ht="16.5">
      <c r="A409" s="1">
        <v>409</v>
      </c>
      <c r="I409" s="12"/>
      <c r="J409" s="12"/>
      <c r="K409" s="12"/>
    </row>
    <row r="410" spans="1:11" ht="16.5">
      <c r="A410" s="1">
        <v>410</v>
      </c>
      <c r="B410" s="6" t="s">
        <v>134</v>
      </c>
      <c r="C410" s="6" t="s">
        <v>122</v>
      </c>
      <c r="D410" s="4" t="s">
        <v>14</v>
      </c>
      <c r="E410" s="45">
        <v>1990</v>
      </c>
      <c r="I410" s="12"/>
      <c r="J410" s="12"/>
      <c r="K410" s="12"/>
    </row>
    <row r="411" spans="1:11" ht="16.5">
      <c r="A411" s="1">
        <v>411</v>
      </c>
      <c r="I411" s="12"/>
      <c r="J411" s="12"/>
      <c r="K411" s="12"/>
    </row>
    <row r="412" spans="1:11" ht="16.5">
      <c r="A412" s="1">
        <v>412</v>
      </c>
      <c r="I412" s="12"/>
      <c r="J412" s="12"/>
      <c r="K412" s="12"/>
    </row>
    <row r="413" spans="1:11" ht="16.5">
      <c r="A413" s="1">
        <v>413</v>
      </c>
      <c r="B413" s="6" t="s">
        <v>135</v>
      </c>
      <c r="C413" s="6" t="s">
        <v>122</v>
      </c>
      <c r="D413" s="4" t="s">
        <v>21</v>
      </c>
      <c r="E413" s="45">
        <v>1989</v>
      </c>
      <c r="I413" s="12"/>
      <c r="J413" s="12"/>
      <c r="K413" s="12"/>
    </row>
    <row r="414" spans="1:11" ht="16.5">
      <c r="A414" s="1">
        <v>414</v>
      </c>
      <c r="I414" s="12"/>
      <c r="J414" s="12"/>
      <c r="K414" s="12"/>
    </row>
    <row r="415" spans="1:11" ht="16.5">
      <c r="A415" s="1">
        <v>415</v>
      </c>
      <c r="I415" s="12"/>
      <c r="J415" s="12"/>
      <c r="K415" s="12"/>
    </row>
    <row r="416" spans="1:11" ht="16.5">
      <c r="A416" s="1">
        <v>416</v>
      </c>
      <c r="I416" s="12"/>
      <c r="J416" s="12"/>
      <c r="K416" s="12"/>
    </row>
    <row r="417" spans="1:11" ht="16.5">
      <c r="A417" s="1">
        <v>417</v>
      </c>
      <c r="B417" s="6" t="s">
        <v>136</v>
      </c>
      <c r="C417" s="6" t="s">
        <v>122</v>
      </c>
      <c r="D417" s="4" t="s">
        <v>21</v>
      </c>
      <c r="E417" s="45">
        <v>1989</v>
      </c>
      <c r="I417" s="12"/>
      <c r="J417" s="12"/>
      <c r="K417" s="12"/>
    </row>
    <row r="418" spans="1:11" ht="16.5">
      <c r="A418" s="1">
        <v>418</v>
      </c>
      <c r="I418" s="12"/>
      <c r="J418" s="12"/>
      <c r="K418" s="12"/>
    </row>
    <row r="419" spans="1:11" ht="16.5">
      <c r="A419" s="1">
        <v>419</v>
      </c>
      <c r="I419" s="12"/>
      <c r="J419" s="12"/>
      <c r="K419" s="12"/>
    </row>
    <row r="420" spans="1:11" ht="16.5">
      <c r="A420" s="1">
        <v>420</v>
      </c>
      <c r="I420" s="12"/>
      <c r="J420" s="12"/>
      <c r="K420" s="12"/>
    </row>
    <row r="421" spans="1:11" ht="16.5">
      <c r="A421" s="1">
        <v>421</v>
      </c>
      <c r="I421" s="12"/>
      <c r="J421" s="12"/>
      <c r="K421" s="12"/>
    </row>
    <row r="422" spans="1:11" ht="16.5">
      <c r="A422" s="1">
        <v>422</v>
      </c>
      <c r="B422" s="6" t="s">
        <v>137</v>
      </c>
      <c r="C422" s="6" t="s">
        <v>122</v>
      </c>
      <c r="D422" s="4" t="s">
        <v>14</v>
      </c>
      <c r="E422" s="45">
        <v>1990</v>
      </c>
      <c r="I422" s="12"/>
      <c r="J422" s="12"/>
      <c r="K422" s="12"/>
    </row>
    <row r="423" spans="1:11" ht="16.5">
      <c r="A423" s="1">
        <v>423</v>
      </c>
      <c r="I423" s="12"/>
      <c r="J423" s="12"/>
      <c r="K423" s="12"/>
    </row>
    <row r="424" spans="1:11" ht="16.5">
      <c r="A424" s="1">
        <v>424</v>
      </c>
      <c r="B424" s="6" t="s">
        <v>138</v>
      </c>
      <c r="C424" s="6" t="s">
        <v>122</v>
      </c>
      <c r="D424" s="4" t="s">
        <v>19</v>
      </c>
      <c r="E424" s="45">
        <v>1992</v>
      </c>
      <c r="I424" s="12"/>
      <c r="J424" s="12"/>
      <c r="K424" s="12"/>
    </row>
    <row r="425" spans="1:11" ht="16.5">
      <c r="A425" s="1">
        <v>425</v>
      </c>
      <c r="I425" s="12"/>
      <c r="J425" s="12"/>
      <c r="K425" s="12"/>
    </row>
    <row r="426" spans="1:11" ht="16.5">
      <c r="A426" s="1">
        <v>426</v>
      </c>
      <c r="I426" s="12"/>
      <c r="J426" s="12"/>
      <c r="K426" s="12"/>
    </row>
    <row r="427" spans="1:11" ht="16.5">
      <c r="A427" s="1">
        <v>427</v>
      </c>
      <c r="B427" s="6" t="s">
        <v>139</v>
      </c>
      <c r="C427" s="6" t="s">
        <v>122</v>
      </c>
      <c r="D427" s="4" t="s">
        <v>20</v>
      </c>
      <c r="E427" s="45">
        <v>1991</v>
      </c>
      <c r="I427" s="12"/>
      <c r="J427" s="12"/>
      <c r="K427" s="12"/>
    </row>
    <row r="428" spans="1:11" ht="16.5">
      <c r="A428" s="1">
        <v>428</v>
      </c>
      <c r="B428" s="6" t="s">
        <v>140</v>
      </c>
      <c r="C428" s="6" t="s">
        <v>122</v>
      </c>
      <c r="D428" s="4" t="s">
        <v>41</v>
      </c>
      <c r="E428" s="45">
        <v>1985</v>
      </c>
      <c r="I428" s="12"/>
      <c r="J428" s="12"/>
      <c r="K428" s="12"/>
    </row>
    <row r="429" spans="1:11" ht="16.5">
      <c r="A429" s="1">
        <v>429</v>
      </c>
      <c r="I429" s="12"/>
      <c r="J429" s="12"/>
      <c r="K429" s="12"/>
    </row>
    <row r="430" spans="1:11" ht="16.5">
      <c r="A430" s="1">
        <v>430</v>
      </c>
      <c r="I430" s="12"/>
      <c r="J430" s="12"/>
      <c r="K430" s="12"/>
    </row>
    <row r="431" spans="1:11" ht="16.5">
      <c r="A431" s="1">
        <v>431</v>
      </c>
      <c r="I431" s="12"/>
      <c r="J431" s="12"/>
      <c r="K431" s="12"/>
    </row>
    <row r="432" spans="1:11" ht="16.5">
      <c r="A432" s="1">
        <v>432</v>
      </c>
      <c r="I432" s="12"/>
      <c r="J432" s="12"/>
      <c r="K432" s="12"/>
    </row>
    <row r="433" spans="1:11" ht="16.5">
      <c r="A433" s="1">
        <v>433</v>
      </c>
      <c r="I433" s="12"/>
      <c r="J433" s="12"/>
      <c r="K433" s="12"/>
    </row>
    <row r="434" spans="1:11" ht="16.5">
      <c r="A434" s="1">
        <v>434</v>
      </c>
      <c r="I434" s="12"/>
      <c r="J434" s="12"/>
      <c r="K434" s="12"/>
    </row>
    <row r="435" spans="1:11" ht="16.5">
      <c r="A435" s="1">
        <v>435</v>
      </c>
      <c r="B435" s="6" t="s">
        <v>141</v>
      </c>
      <c r="C435" s="6" t="s">
        <v>122</v>
      </c>
      <c r="D435" s="4" t="s">
        <v>23</v>
      </c>
      <c r="E435" s="45">
        <v>1987</v>
      </c>
      <c r="I435" s="12"/>
      <c r="J435" s="12"/>
      <c r="K435" s="12"/>
    </row>
    <row r="436" spans="1:11" ht="16.5">
      <c r="A436" s="1">
        <v>436</v>
      </c>
      <c r="B436" s="45" t="s">
        <v>166</v>
      </c>
      <c r="C436" s="45" t="s">
        <v>167</v>
      </c>
      <c r="D436" s="4" t="s">
        <v>19</v>
      </c>
      <c r="E436" s="45">
        <v>1992</v>
      </c>
      <c r="I436" s="12"/>
      <c r="J436" s="12"/>
      <c r="K436" s="12"/>
    </row>
    <row r="437" spans="1:11" ht="16.5">
      <c r="A437" s="1">
        <v>437</v>
      </c>
      <c r="I437" s="12"/>
      <c r="J437" s="12"/>
      <c r="K437" s="12"/>
    </row>
    <row r="438" spans="1:11" ht="16.5">
      <c r="A438" s="1">
        <v>438</v>
      </c>
      <c r="B438" s="45" t="s">
        <v>168</v>
      </c>
      <c r="C438" s="45" t="s">
        <v>167</v>
      </c>
      <c r="D438" s="4" t="s">
        <v>15</v>
      </c>
      <c r="E438" s="45">
        <v>1992</v>
      </c>
      <c r="I438" s="12"/>
      <c r="J438" s="12"/>
      <c r="K438" s="12"/>
    </row>
    <row r="439" spans="1:11" ht="16.5">
      <c r="A439" s="1">
        <v>439</v>
      </c>
      <c r="I439" s="12"/>
      <c r="J439" s="12"/>
      <c r="K439" s="12"/>
    </row>
    <row r="440" spans="1:11" ht="16.5">
      <c r="A440" s="1">
        <v>440</v>
      </c>
      <c r="B440" s="45" t="s">
        <v>169</v>
      </c>
      <c r="C440" s="45" t="s">
        <v>167</v>
      </c>
      <c r="D440" s="4" t="s">
        <v>15</v>
      </c>
      <c r="E440" s="45">
        <v>1992</v>
      </c>
      <c r="I440" s="12"/>
      <c r="J440" s="12"/>
      <c r="K440" s="12"/>
    </row>
    <row r="441" spans="1:11" ht="16.5">
      <c r="A441" s="1">
        <v>441</v>
      </c>
      <c r="I441" s="12"/>
      <c r="J441" s="12"/>
      <c r="K441" s="12"/>
    </row>
    <row r="442" spans="1:11" ht="16.5">
      <c r="A442" s="1">
        <v>442</v>
      </c>
      <c r="B442" s="45" t="s">
        <v>170</v>
      </c>
      <c r="C442" s="45" t="s">
        <v>167</v>
      </c>
      <c r="D442" s="4" t="s">
        <v>15</v>
      </c>
      <c r="E442" s="45">
        <v>1992</v>
      </c>
      <c r="I442" s="12"/>
      <c r="J442" s="12"/>
      <c r="K442" s="12"/>
    </row>
    <row r="443" spans="1:11" ht="16.5">
      <c r="A443" s="1">
        <v>443</v>
      </c>
      <c r="I443" s="12"/>
      <c r="J443" s="12"/>
      <c r="K443" s="12"/>
    </row>
    <row r="444" spans="1:11" ht="16.5">
      <c r="A444" s="1">
        <v>444</v>
      </c>
      <c r="I444" s="12"/>
      <c r="J444" s="12"/>
      <c r="K444" s="12"/>
    </row>
    <row r="445" spans="1:11" ht="16.5">
      <c r="A445" s="1">
        <v>445</v>
      </c>
      <c r="B445" s="45" t="s">
        <v>171</v>
      </c>
      <c r="C445" s="45" t="s">
        <v>167</v>
      </c>
      <c r="D445" s="4" t="s">
        <v>20</v>
      </c>
      <c r="E445" s="45">
        <v>1991</v>
      </c>
      <c r="I445" s="12"/>
      <c r="J445" s="12"/>
      <c r="K445" s="12"/>
    </row>
    <row r="446" spans="1:11" ht="16.5">
      <c r="A446" s="1">
        <v>446</v>
      </c>
      <c r="I446" s="12"/>
      <c r="J446" s="12"/>
      <c r="K446" s="12"/>
    </row>
    <row r="447" spans="1:11" ht="16.5">
      <c r="A447" s="1">
        <v>447</v>
      </c>
      <c r="I447" s="12"/>
      <c r="J447" s="12"/>
      <c r="K447" s="12"/>
    </row>
    <row r="448" spans="1:11" ht="16.5">
      <c r="A448" s="1">
        <v>448</v>
      </c>
      <c r="I448" s="12"/>
      <c r="J448" s="12"/>
      <c r="K448" s="12"/>
    </row>
    <row r="449" spans="1:11" ht="16.5">
      <c r="A449" s="1">
        <v>449</v>
      </c>
      <c r="I449" s="12"/>
      <c r="J449" s="12"/>
      <c r="K449" s="12"/>
    </row>
    <row r="450" spans="1:11" ht="16.5">
      <c r="A450" s="1">
        <v>450</v>
      </c>
      <c r="B450" s="45" t="s">
        <v>172</v>
      </c>
      <c r="C450" s="45" t="s">
        <v>167</v>
      </c>
      <c r="D450" s="4" t="s">
        <v>20</v>
      </c>
      <c r="E450" s="45">
        <v>1991</v>
      </c>
      <c r="I450" s="12"/>
      <c r="J450" s="12"/>
      <c r="K450" s="12"/>
    </row>
    <row r="451" spans="1:11" ht="16.5">
      <c r="A451" s="1">
        <v>451</v>
      </c>
      <c r="B451" s="45" t="s">
        <v>173</v>
      </c>
      <c r="C451" s="45" t="s">
        <v>167</v>
      </c>
      <c r="D451" s="4" t="s">
        <v>20</v>
      </c>
      <c r="E451" s="45">
        <v>1991</v>
      </c>
      <c r="I451" s="12"/>
      <c r="J451" s="12"/>
      <c r="K451" s="12"/>
    </row>
    <row r="452" spans="1:11" ht="16.5">
      <c r="A452" s="1">
        <v>452</v>
      </c>
      <c r="I452" s="12"/>
      <c r="J452" s="12"/>
      <c r="K452" s="12"/>
    </row>
    <row r="453" spans="1:11" ht="16.5">
      <c r="A453" s="1">
        <v>453</v>
      </c>
      <c r="B453" s="45" t="s">
        <v>174</v>
      </c>
      <c r="C453" s="45" t="s">
        <v>167</v>
      </c>
      <c r="D453" s="4" t="s">
        <v>20</v>
      </c>
      <c r="E453" s="45">
        <v>1991</v>
      </c>
      <c r="I453" s="12"/>
      <c r="J453" s="12"/>
      <c r="K453" s="12"/>
    </row>
    <row r="454" spans="1:11" ht="16.5">
      <c r="A454" s="1">
        <v>454</v>
      </c>
      <c r="I454" s="12"/>
      <c r="J454" s="12"/>
      <c r="K454" s="12"/>
    </row>
    <row r="455" spans="1:11" ht="16.5">
      <c r="A455" s="1">
        <v>455</v>
      </c>
      <c r="I455" s="12"/>
      <c r="J455" s="12"/>
      <c r="K455" s="12"/>
    </row>
    <row r="456" spans="1:11" ht="16.5">
      <c r="A456" s="1">
        <v>456</v>
      </c>
      <c r="I456" s="12"/>
      <c r="J456" s="12"/>
      <c r="K456" s="12"/>
    </row>
    <row r="457" spans="1:11" ht="16.5">
      <c r="A457" s="1">
        <v>457</v>
      </c>
      <c r="I457" s="12"/>
      <c r="J457" s="12"/>
      <c r="K457" s="12"/>
    </row>
    <row r="458" spans="1:11" ht="16.5">
      <c r="A458" s="1">
        <v>458</v>
      </c>
      <c r="B458" s="45" t="s">
        <v>175</v>
      </c>
      <c r="C458" s="45" t="s">
        <v>167</v>
      </c>
      <c r="D458" s="4" t="s">
        <v>20</v>
      </c>
      <c r="E458" s="45">
        <v>1991</v>
      </c>
      <c r="I458" s="12"/>
      <c r="J458" s="12"/>
      <c r="K458" s="12"/>
    </row>
    <row r="459" spans="1:11" ht="16.5">
      <c r="A459" s="1">
        <v>459</v>
      </c>
      <c r="B459" s="45" t="s">
        <v>190</v>
      </c>
      <c r="C459" s="45" t="s">
        <v>167</v>
      </c>
      <c r="D459" s="4" t="s">
        <v>20</v>
      </c>
      <c r="E459" s="45">
        <v>1991</v>
      </c>
      <c r="I459" s="12"/>
      <c r="J459" s="12"/>
      <c r="K459" s="12"/>
    </row>
    <row r="460" spans="1:11" ht="16.5">
      <c r="A460" s="1">
        <v>460</v>
      </c>
      <c r="B460" s="45" t="s">
        <v>176</v>
      </c>
      <c r="C460" s="45" t="s">
        <v>167</v>
      </c>
      <c r="D460" s="4" t="s">
        <v>16</v>
      </c>
      <c r="E460" s="45">
        <v>1991</v>
      </c>
      <c r="I460" s="12"/>
      <c r="J460" s="12"/>
      <c r="K460" s="12"/>
    </row>
    <row r="461" spans="1:11" ht="16.5">
      <c r="A461" s="1">
        <v>461</v>
      </c>
      <c r="B461" s="45" t="s">
        <v>177</v>
      </c>
      <c r="C461" s="45" t="s">
        <v>167</v>
      </c>
      <c r="D461" s="4" t="s">
        <v>14</v>
      </c>
      <c r="E461" s="45">
        <v>1990</v>
      </c>
      <c r="I461" s="12"/>
      <c r="J461" s="12"/>
      <c r="K461" s="12"/>
    </row>
    <row r="462" spans="1:11" ht="16.5">
      <c r="A462" s="1">
        <v>462</v>
      </c>
      <c r="I462" s="12"/>
      <c r="J462" s="12"/>
      <c r="K462" s="12"/>
    </row>
    <row r="463" spans="1:11" ht="16.5">
      <c r="A463" s="1">
        <v>463</v>
      </c>
      <c r="B463" s="45" t="s">
        <v>178</v>
      </c>
      <c r="C463" s="45" t="s">
        <v>167</v>
      </c>
      <c r="D463" s="4" t="s">
        <v>18</v>
      </c>
      <c r="E463" s="45">
        <v>1989</v>
      </c>
      <c r="I463" s="12"/>
      <c r="J463" s="12"/>
      <c r="K463" s="12"/>
    </row>
    <row r="464" spans="1:11" ht="16.5">
      <c r="A464" s="1">
        <v>464</v>
      </c>
      <c r="I464" s="12"/>
      <c r="J464" s="12"/>
      <c r="K464" s="12"/>
    </row>
    <row r="465" spans="1:11" ht="16.5">
      <c r="A465" s="1">
        <v>465</v>
      </c>
      <c r="I465" s="12"/>
      <c r="J465" s="12"/>
      <c r="K465" s="12"/>
    </row>
    <row r="466" spans="1:11" ht="16.5">
      <c r="A466" s="1">
        <v>466</v>
      </c>
      <c r="I466" s="12"/>
      <c r="J466" s="12"/>
      <c r="K466" s="12"/>
    </row>
    <row r="467" spans="1:11" ht="16.5">
      <c r="A467" s="1">
        <v>467</v>
      </c>
      <c r="I467" s="12"/>
      <c r="J467" s="12"/>
      <c r="K467" s="12"/>
    </row>
    <row r="468" spans="1:11" ht="16.5">
      <c r="A468" s="1">
        <v>468</v>
      </c>
      <c r="B468" s="45" t="s">
        <v>179</v>
      </c>
      <c r="C468" s="45" t="s">
        <v>167</v>
      </c>
      <c r="D468" s="4" t="s">
        <v>18</v>
      </c>
      <c r="E468" s="45">
        <v>1989</v>
      </c>
      <c r="I468" s="12"/>
      <c r="J468" s="12"/>
      <c r="K468" s="12"/>
    </row>
    <row r="469" spans="1:11" ht="16.5">
      <c r="A469" s="1">
        <v>469</v>
      </c>
      <c r="B469" s="45" t="s">
        <v>180</v>
      </c>
      <c r="C469" s="45" t="s">
        <v>167</v>
      </c>
      <c r="D469" s="4" t="s">
        <v>18</v>
      </c>
      <c r="E469" s="45">
        <v>1989</v>
      </c>
      <c r="I469" s="12"/>
      <c r="J469" s="12"/>
      <c r="K469" s="12"/>
    </row>
    <row r="470" spans="1:11" ht="16.5">
      <c r="A470" s="1">
        <v>470</v>
      </c>
      <c r="I470" s="12"/>
      <c r="J470" s="12"/>
      <c r="K470" s="12"/>
    </row>
    <row r="471" spans="1:11" ht="16.5">
      <c r="A471" s="1">
        <v>471</v>
      </c>
      <c r="B471" s="45" t="s">
        <v>181</v>
      </c>
      <c r="C471" s="45" t="s">
        <v>167</v>
      </c>
      <c r="D471" s="4" t="s">
        <v>18</v>
      </c>
      <c r="E471" s="45">
        <v>1989</v>
      </c>
      <c r="I471" s="12"/>
      <c r="J471" s="12"/>
      <c r="K471" s="12"/>
    </row>
    <row r="472" spans="1:11" ht="16.5">
      <c r="A472" s="1">
        <v>472</v>
      </c>
      <c r="B472" s="45" t="s">
        <v>182</v>
      </c>
      <c r="C472" s="45" t="s">
        <v>167</v>
      </c>
      <c r="D472" s="4" t="s">
        <v>18</v>
      </c>
      <c r="E472" s="45">
        <v>1989</v>
      </c>
      <c r="I472" s="12"/>
      <c r="J472" s="12"/>
      <c r="K472" s="12"/>
    </row>
    <row r="473" spans="1:11" ht="16.5">
      <c r="A473" s="1">
        <v>473</v>
      </c>
      <c r="I473" s="12"/>
      <c r="J473" s="12"/>
      <c r="K473" s="12"/>
    </row>
    <row r="474" spans="1:11" ht="16.5">
      <c r="A474" s="1">
        <v>474</v>
      </c>
      <c r="B474" s="45" t="s">
        <v>183</v>
      </c>
      <c r="C474" s="45" t="s">
        <v>167</v>
      </c>
      <c r="D474" s="4" t="s">
        <v>40</v>
      </c>
      <c r="E474" s="45">
        <v>1988</v>
      </c>
      <c r="I474" s="12"/>
      <c r="J474" s="12"/>
      <c r="K474" s="12"/>
    </row>
    <row r="475" spans="1:11" ht="16.5">
      <c r="A475" s="1">
        <v>475</v>
      </c>
      <c r="I475" s="12"/>
      <c r="J475" s="12"/>
      <c r="K475" s="12"/>
    </row>
    <row r="476" spans="1:11" ht="16.5">
      <c r="A476" s="1">
        <v>476</v>
      </c>
      <c r="B476" s="45" t="s">
        <v>184</v>
      </c>
      <c r="C476" s="45" t="s">
        <v>167</v>
      </c>
      <c r="D476" s="4" t="s">
        <v>40</v>
      </c>
      <c r="E476" s="45">
        <v>1988</v>
      </c>
      <c r="I476" s="12"/>
      <c r="J476" s="12"/>
      <c r="K476" s="12"/>
    </row>
    <row r="477" spans="1:11" ht="16.5">
      <c r="A477" s="1">
        <v>477</v>
      </c>
      <c r="B477" s="45" t="s">
        <v>185</v>
      </c>
      <c r="C477" s="45" t="s">
        <v>167</v>
      </c>
      <c r="D477" s="4" t="s">
        <v>191</v>
      </c>
      <c r="E477" s="45">
        <v>1987</v>
      </c>
      <c r="I477" s="12"/>
      <c r="J477" s="12"/>
      <c r="K477" s="12"/>
    </row>
    <row r="478" spans="1:11" ht="16.5">
      <c r="A478" s="1">
        <v>478</v>
      </c>
      <c r="B478" s="45" t="s">
        <v>186</v>
      </c>
      <c r="C478" s="45" t="s">
        <v>167</v>
      </c>
      <c r="D478" s="4" t="s">
        <v>191</v>
      </c>
      <c r="E478" s="45">
        <v>1987</v>
      </c>
      <c r="I478" s="12"/>
      <c r="J478" s="12"/>
      <c r="K478" s="12"/>
    </row>
    <row r="479" spans="1:11" ht="16.5">
      <c r="A479" s="1">
        <v>479</v>
      </c>
      <c r="I479" s="12"/>
      <c r="J479" s="12"/>
      <c r="K479" s="12"/>
    </row>
    <row r="480" spans="1:11" ht="16.5">
      <c r="A480" s="1">
        <v>480</v>
      </c>
      <c r="B480" s="45" t="s">
        <v>187</v>
      </c>
      <c r="C480" s="45" t="s">
        <v>167</v>
      </c>
      <c r="D480" s="4" t="s">
        <v>48</v>
      </c>
      <c r="I480" s="12"/>
      <c r="J480" s="12"/>
      <c r="K480" s="12"/>
    </row>
    <row r="481" spans="1:11" ht="16.5">
      <c r="A481" s="1">
        <v>481</v>
      </c>
      <c r="I481" s="12"/>
      <c r="J481" s="12"/>
      <c r="K481" s="12"/>
    </row>
    <row r="482" spans="1:11" ht="16.5">
      <c r="A482" s="1">
        <v>482</v>
      </c>
      <c r="I482" s="12"/>
      <c r="J482" s="12"/>
      <c r="K482" s="12"/>
    </row>
    <row r="483" spans="1:11" ht="16.5">
      <c r="A483" s="1">
        <v>483</v>
      </c>
      <c r="I483" s="12"/>
      <c r="J483" s="12"/>
      <c r="K483" s="12"/>
    </row>
    <row r="484" spans="1:11" ht="16.5">
      <c r="A484" s="1">
        <v>484</v>
      </c>
      <c r="B484" s="45" t="s">
        <v>188</v>
      </c>
      <c r="C484" s="45" t="s">
        <v>167</v>
      </c>
      <c r="D484" s="4" t="s">
        <v>48</v>
      </c>
      <c r="I484" s="12"/>
      <c r="J484" s="12"/>
      <c r="K484" s="12"/>
    </row>
    <row r="485" spans="1:11" ht="16.5">
      <c r="A485" s="1">
        <v>485</v>
      </c>
      <c r="B485" s="6" t="s">
        <v>207</v>
      </c>
      <c r="C485" s="6" t="s">
        <v>208</v>
      </c>
      <c r="D485" s="4" t="s">
        <v>14</v>
      </c>
      <c r="E485" s="45">
        <v>1990</v>
      </c>
      <c r="I485" s="12"/>
      <c r="J485" s="12"/>
      <c r="K485" s="12"/>
    </row>
    <row r="486" spans="1:11" ht="16.5">
      <c r="A486" s="1">
        <v>486</v>
      </c>
      <c r="B486" s="45" t="s">
        <v>189</v>
      </c>
      <c r="C486" s="45" t="s">
        <v>167</v>
      </c>
      <c r="D486" s="4" t="s">
        <v>48</v>
      </c>
      <c r="I486" s="12"/>
      <c r="J486" s="12"/>
      <c r="K486" s="12"/>
    </row>
    <row r="487" spans="1:11" ht="16.5">
      <c r="A487" s="1">
        <v>487</v>
      </c>
      <c r="B487" s="6" t="s">
        <v>209</v>
      </c>
      <c r="C487" s="6" t="s">
        <v>208</v>
      </c>
      <c r="D487" s="4" t="s">
        <v>26</v>
      </c>
      <c r="E487" s="45">
        <v>1987</v>
      </c>
      <c r="I487" s="12"/>
      <c r="J487" s="12"/>
      <c r="K487" s="12"/>
    </row>
    <row r="488" spans="1:11" ht="16.5">
      <c r="A488" s="1">
        <v>488</v>
      </c>
      <c r="B488" s="6" t="s">
        <v>210</v>
      </c>
      <c r="C488" s="6" t="s">
        <v>208</v>
      </c>
      <c r="D488" s="4" t="s">
        <v>26</v>
      </c>
      <c r="E488" s="45">
        <v>1987</v>
      </c>
      <c r="I488" s="12"/>
      <c r="J488" s="12"/>
      <c r="K488" s="12"/>
    </row>
    <row r="489" spans="1:11" ht="16.5">
      <c r="A489" s="1">
        <v>489</v>
      </c>
      <c r="B489" s="6" t="s">
        <v>331</v>
      </c>
      <c r="C489" s="6" t="s">
        <v>208</v>
      </c>
      <c r="D489" s="4" t="s">
        <v>21</v>
      </c>
      <c r="E489" s="45">
        <v>1989</v>
      </c>
      <c r="I489" s="12"/>
      <c r="J489" s="12"/>
      <c r="K489" s="12"/>
    </row>
    <row r="490" spans="1:11" ht="16.5">
      <c r="A490" s="1">
        <v>490</v>
      </c>
      <c r="B490" s="6" t="s">
        <v>262</v>
      </c>
      <c r="C490" s="6" t="s">
        <v>236</v>
      </c>
      <c r="D490" s="4" t="s">
        <v>18</v>
      </c>
      <c r="E490" s="45">
        <v>1989</v>
      </c>
      <c r="I490" s="12"/>
      <c r="J490" s="12"/>
      <c r="K490" s="12"/>
    </row>
    <row r="491" spans="1:11" ht="16.5">
      <c r="A491" s="1">
        <v>491</v>
      </c>
      <c r="B491" s="6" t="s">
        <v>239</v>
      </c>
      <c r="C491" s="6" t="s">
        <v>236</v>
      </c>
      <c r="D491" s="4" t="s">
        <v>22</v>
      </c>
      <c r="E491" s="45">
        <v>1988</v>
      </c>
      <c r="I491" s="12"/>
      <c r="J491" s="12"/>
      <c r="K491" s="12"/>
    </row>
    <row r="492" spans="1:11" ht="16.5">
      <c r="A492" s="1">
        <v>492</v>
      </c>
      <c r="I492" s="12"/>
      <c r="J492" s="12"/>
      <c r="K492" s="12"/>
    </row>
    <row r="493" spans="1:11" ht="16.5">
      <c r="A493" s="1">
        <v>493</v>
      </c>
      <c r="B493" s="6" t="s">
        <v>237</v>
      </c>
      <c r="C493" s="6" t="s">
        <v>236</v>
      </c>
      <c r="D493" s="4" t="s">
        <v>40</v>
      </c>
      <c r="E493" s="45">
        <v>1988</v>
      </c>
      <c r="I493" s="12"/>
      <c r="J493" s="12"/>
      <c r="K493" s="12"/>
    </row>
    <row r="494" spans="1:11" ht="16.5">
      <c r="A494" s="1">
        <v>494</v>
      </c>
      <c r="I494" s="12"/>
      <c r="J494" s="12"/>
      <c r="K494" s="12"/>
    </row>
    <row r="495" spans="1:11" ht="16.5">
      <c r="A495" s="1">
        <v>495</v>
      </c>
      <c r="B495" s="6" t="s">
        <v>238</v>
      </c>
      <c r="C495" s="6" t="s">
        <v>236</v>
      </c>
      <c r="D495" s="4" t="s">
        <v>22</v>
      </c>
      <c r="E495" s="45">
        <v>1988</v>
      </c>
      <c r="I495" s="12"/>
      <c r="J495" s="12"/>
      <c r="K495" s="12"/>
    </row>
    <row r="496" spans="1:11" ht="16.5">
      <c r="A496" s="1">
        <v>496</v>
      </c>
      <c r="I496" s="12"/>
      <c r="J496" s="12"/>
      <c r="K496" s="12"/>
    </row>
    <row r="497" spans="1:11" ht="16.5">
      <c r="A497" s="1">
        <v>497</v>
      </c>
      <c r="B497" s="6" t="s">
        <v>240</v>
      </c>
      <c r="C497" s="6" t="s">
        <v>74</v>
      </c>
      <c r="D497" s="4" t="s">
        <v>47</v>
      </c>
      <c r="I497" s="12"/>
      <c r="J497" s="12"/>
      <c r="K497" s="12"/>
    </row>
    <row r="498" spans="1:11" ht="16.5">
      <c r="A498" s="1">
        <v>498</v>
      </c>
      <c r="I498" s="12"/>
      <c r="J498" s="12"/>
      <c r="K498" s="12"/>
    </row>
    <row r="499" spans="1:11" ht="16.5">
      <c r="A499" s="1">
        <v>499</v>
      </c>
      <c r="I499" s="12"/>
      <c r="J499" s="12"/>
      <c r="K499" s="12"/>
    </row>
    <row r="500" spans="1:11" ht="16.5">
      <c r="A500" s="1">
        <v>500</v>
      </c>
      <c r="I500" s="12"/>
      <c r="J500" s="12"/>
      <c r="K500" s="12"/>
    </row>
    <row r="501" spans="1:11" s="32" customFormat="1" ht="16.5">
      <c r="A501" s="38"/>
      <c r="B501" s="36"/>
      <c r="C501" s="6" t="s">
        <v>74</v>
      </c>
      <c r="D501" s="33"/>
      <c r="E501" s="51"/>
      <c r="F501" s="42"/>
      <c r="G501" s="38"/>
      <c r="H501" s="37"/>
      <c r="I501" s="52"/>
      <c r="J501" s="35"/>
      <c r="K501" s="34"/>
    </row>
    <row r="502" spans="1:11" ht="16.5">
      <c r="A502" s="38"/>
      <c r="B502" s="36"/>
      <c r="C502" s="6" t="s">
        <v>74</v>
      </c>
      <c r="D502" s="33"/>
      <c r="E502" s="51"/>
      <c r="F502" s="42"/>
      <c r="G502" s="39"/>
      <c r="H502" s="40"/>
      <c r="I502" s="41"/>
      <c r="J502" s="40"/>
      <c r="K502" s="36"/>
    </row>
  </sheetData>
  <sheetProtection password="CF13" sheet="1" objects="1" scenarios="1"/>
  <autoFilter ref="C1:D502"/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pane ySplit="1" topLeftCell="BM2" activePane="bottomLeft" state="frozen"/>
      <selection pane="topLeft" activeCell="H29" sqref="H29"/>
      <selection pane="bottomLeft" activeCell="A2" sqref="A2"/>
    </sheetView>
  </sheetViews>
  <sheetFormatPr defaultColWidth="11.421875" defaultRowHeight="12.75" outlineLevelCol="1"/>
  <cols>
    <col min="1" max="1" width="7.00390625" style="1" customWidth="1"/>
    <col min="2" max="2" width="5.8515625" style="45" customWidth="1" outlineLevel="1"/>
    <col min="3" max="3" width="25.421875" style="50" bestFit="1" customWidth="1"/>
    <col min="4" max="4" width="16.421875" style="45" bestFit="1" customWidth="1"/>
    <col min="5" max="5" width="5.57421875" style="45" customWidth="1" outlineLevel="1"/>
    <col min="6" max="6" width="7.140625" style="10" bestFit="1" customWidth="1"/>
    <col min="7" max="7" width="3.57421875" style="28" customWidth="1"/>
    <col min="8" max="8" width="4.7109375" style="6" customWidth="1"/>
    <col min="9" max="9" width="4.57421875" style="6" customWidth="1"/>
    <col min="10" max="16384" width="11.421875" style="6" customWidth="1"/>
  </cols>
  <sheetData>
    <row r="1" ht="16.5">
      <c r="A1" s="63" t="s">
        <v>11</v>
      </c>
    </row>
    <row r="2" spans="1:7" s="20" customFormat="1" ht="6.75">
      <c r="A2" s="29"/>
      <c r="B2" s="46"/>
      <c r="C2" s="49"/>
      <c r="D2" s="46"/>
      <c r="E2" s="46"/>
      <c r="F2" s="21"/>
      <c r="G2" s="29"/>
    </row>
    <row r="3" spans="1:7" s="4" customFormat="1" ht="16.5">
      <c r="A3" s="1" t="s">
        <v>15</v>
      </c>
      <c r="B3" s="43"/>
      <c r="C3" s="47" t="s">
        <v>32</v>
      </c>
      <c r="D3" s="43"/>
      <c r="E3" s="43"/>
      <c r="F3" s="17" t="s">
        <v>4</v>
      </c>
      <c r="G3" s="1"/>
    </row>
    <row r="4" spans="1:7" s="20" customFormat="1" ht="6.75">
      <c r="A4" s="29"/>
      <c r="B4" s="46"/>
      <c r="C4" s="49"/>
      <c r="D4" s="46"/>
      <c r="E4" s="46"/>
      <c r="F4" s="21"/>
      <c r="G4" s="29"/>
    </row>
    <row r="5" spans="1:7" ht="15">
      <c r="A5" s="28">
        <v>1</v>
      </c>
      <c r="B5" s="45">
        <f>ST!A153</f>
        <v>153</v>
      </c>
      <c r="C5" s="45" t="str">
        <f>ST!B153</f>
        <v>ØRVING, Are</v>
      </c>
      <c r="D5" s="45" t="str">
        <f>ST!C153</f>
        <v>MINERVA IS</v>
      </c>
      <c r="E5" s="45" t="str">
        <f>ST!D153</f>
        <v>G-11</v>
      </c>
      <c r="F5" s="10">
        <v>50.82</v>
      </c>
      <c r="G5" s="28" t="s">
        <v>43</v>
      </c>
    </row>
    <row r="6" spans="1:7" ht="15">
      <c r="A6" s="28">
        <v>2</v>
      </c>
      <c r="B6" s="45">
        <f>ST!A154</f>
        <v>154</v>
      </c>
      <c r="C6" s="45" t="str">
        <f>ST!B154</f>
        <v>MØMB, Kristian</v>
      </c>
      <c r="D6" s="45" t="str">
        <f>ST!C154</f>
        <v>MINERVA IS</v>
      </c>
      <c r="E6" s="45" t="str">
        <f>ST!D154</f>
        <v>G-11</v>
      </c>
      <c r="F6" s="10">
        <v>38.49</v>
      </c>
      <c r="G6" s="28" t="s">
        <v>43</v>
      </c>
    </row>
    <row r="7" spans="1:7" s="18" customFormat="1" ht="6.75">
      <c r="A7" s="29"/>
      <c r="B7" s="44"/>
      <c r="C7" s="48"/>
      <c r="D7" s="44"/>
      <c r="E7" s="44"/>
      <c r="F7" s="19"/>
      <c r="G7" s="27"/>
    </row>
    <row r="8" spans="1:3" ht="16.5">
      <c r="A8" s="1" t="s">
        <v>16</v>
      </c>
      <c r="C8" s="47" t="s">
        <v>32</v>
      </c>
    </row>
    <row r="9" spans="1:7" s="18" customFormat="1" ht="6.75">
      <c r="A9" s="29"/>
      <c r="B9" s="44"/>
      <c r="C9" s="48"/>
      <c r="D9" s="44"/>
      <c r="E9" s="44"/>
      <c r="F9" s="19"/>
      <c r="G9" s="27"/>
    </row>
    <row r="10" spans="1:7" ht="15">
      <c r="A10" s="28">
        <v>1</v>
      </c>
      <c r="B10" s="45">
        <f>ST!A404</f>
        <v>404</v>
      </c>
      <c r="C10" s="45" t="str">
        <f>ST!B404</f>
        <v>WIKER, Njord</v>
      </c>
      <c r="D10" s="45" t="str">
        <f>ST!C404</f>
        <v>NITTEDAL IL</v>
      </c>
      <c r="E10" s="45" t="str">
        <f>ST!D404</f>
        <v>G-12</v>
      </c>
      <c r="F10" s="10">
        <v>52.92</v>
      </c>
      <c r="G10" s="28" t="s">
        <v>43</v>
      </c>
    </row>
    <row r="11" spans="1:7" ht="15">
      <c r="A11" s="28">
        <v>2</v>
      </c>
      <c r="B11" s="45">
        <f>ST!A66</f>
        <v>66</v>
      </c>
      <c r="C11" s="45" t="str">
        <f>ST!B66</f>
        <v>GULLIKSEN, Christian</v>
      </c>
      <c r="D11" s="45" t="str">
        <f>ST!C66</f>
        <v>IL TYRVING</v>
      </c>
      <c r="E11" s="45" t="str">
        <f>ST!D66</f>
        <v>G-12</v>
      </c>
      <c r="F11" s="10">
        <v>45.44</v>
      </c>
      <c r="G11" s="28" t="s">
        <v>43</v>
      </c>
    </row>
    <row r="12" spans="1:7" ht="15">
      <c r="A12" s="28">
        <v>3</v>
      </c>
      <c r="B12" s="45">
        <f>ST!A81</f>
        <v>81</v>
      </c>
      <c r="C12" s="45" t="str">
        <f>ST!B81</f>
        <v>HAUG, Magnus</v>
      </c>
      <c r="D12" s="45" t="str">
        <f>ST!C81</f>
        <v>IL TYRVING</v>
      </c>
      <c r="E12" s="45" t="str">
        <f>ST!D81</f>
        <v>G-12</v>
      </c>
      <c r="F12" s="10">
        <v>43.02</v>
      </c>
      <c r="G12" s="28" t="s">
        <v>43</v>
      </c>
    </row>
    <row r="13" spans="1:7" ht="15">
      <c r="A13" s="28">
        <v>4</v>
      </c>
      <c r="B13" s="45">
        <f>ST!A69</f>
        <v>69</v>
      </c>
      <c r="C13" s="45" t="str">
        <f>ST!B69</f>
        <v>GATEMAN, Henrik</v>
      </c>
      <c r="D13" s="45" t="str">
        <f>ST!C69</f>
        <v>IL TYRVING</v>
      </c>
      <c r="E13" s="45" t="str">
        <f>ST!D69</f>
        <v>G-12</v>
      </c>
      <c r="F13" s="10">
        <v>40.25</v>
      </c>
      <c r="G13" s="28" t="s">
        <v>43</v>
      </c>
    </row>
    <row r="14" spans="1:7" ht="15">
      <c r="A14" s="28">
        <v>5</v>
      </c>
      <c r="B14" s="45">
        <f>ST!A83</f>
        <v>83</v>
      </c>
      <c r="C14" s="45" t="str">
        <f>ST!B83</f>
        <v>EDWINSON, Per Johan</v>
      </c>
      <c r="D14" s="45" t="str">
        <f>ST!C83</f>
        <v>IL TYRVING</v>
      </c>
      <c r="E14" s="45" t="str">
        <f>ST!D83</f>
        <v>G-12</v>
      </c>
      <c r="F14" s="10">
        <v>38.64</v>
      </c>
      <c r="G14" s="28" t="s">
        <v>43</v>
      </c>
    </row>
    <row r="15" spans="1:7" ht="15">
      <c r="A15" s="28">
        <v>6</v>
      </c>
      <c r="B15" s="45">
        <f>ST!A340</f>
        <v>340</v>
      </c>
      <c r="C15" s="45" t="str">
        <f>ST!B340</f>
        <v>RELEY, Bjørnar Skog</v>
      </c>
      <c r="D15" s="45" t="str">
        <f>ST!C340</f>
        <v>NITTEDAL IL</v>
      </c>
      <c r="E15" s="45" t="str">
        <f>ST!D340</f>
        <v>G-12</v>
      </c>
      <c r="F15" s="10">
        <v>37.87</v>
      </c>
      <c r="G15" s="28" t="s">
        <v>43</v>
      </c>
    </row>
    <row r="16" ht="15">
      <c r="A16" s="28"/>
    </row>
    <row r="17" spans="1:7" s="18" customFormat="1" ht="6.75">
      <c r="A17" s="29"/>
      <c r="B17" s="44"/>
      <c r="C17" s="48"/>
      <c r="D17" s="44"/>
      <c r="E17" s="44"/>
      <c r="F17" s="19"/>
      <c r="G17" s="27"/>
    </row>
    <row r="18" spans="1:3" ht="16.5">
      <c r="A18" s="1" t="s">
        <v>19</v>
      </c>
      <c r="C18" s="47" t="s">
        <v>32</v>
      </c>
    </row>
    <row r="19" spans="1:7" s="18" customFormat="1" ht="6.75">
      <c r="A19" s="29"/>
      <c r="B19" s="44"/>
      <c r="C19" s="48"/>
      <c r="D19" s="44"/>
      <c r="E19" s="44"/>
      <c r="F19" s="19"/>
      <c r="G19" s="27"/>
    </row>
    <row r="20" spans="1:7" ht="15">
      <c r="A20" s="28">
        <v>1</v>
      </c>
      <c r="B20" s="45">
        <f>ST!A176</f>
        <v>176</v>
      </c>
      <c r="C20" s="45" t="str">
        <f>ST!B176</f>
        <v>HØGSTAD, Ida Elise</v>
      </c>
      <c r="D20" s="45" t="str">
        <f>ST!C176</f>
        <v>MINERVA IS</v>
      </c>
      <c r="E20" s="45" t="str">
        <f>ST!D176</f>
        <v>J-11</v>
      </c>
      <c r="F20" s="10">
        <v>42.41</v>
      </c>
      <c r="G20" s="28" t="s">
        <v>43</v>
      </c>
    </row>
    <row r="21" spans="1:7" ht="15">
      <c r="A21" s="28">
        <v>2</v>
      </c>
      <c r="B21" s="45">
        <f>ST!A354</f>
        <v>354</v>
      </c>
      <c r="C21" s="50" t="str">
        <f>ST!B354</f>
        <v>ENERSTAD, Andrea Bolle</v>
      </c>
      <c r="D21" s="45" t="str">
        <f>ST!C354</f>
        <v>VESTBY IL</v>
      </c>
      <c r="E21" s="45" t="str">
        <f>ST!D354</f>
        <v>J-11</v>
      </c>
      <c r="F21" s="10">
        <v>40.51</v>
      </c>
      <c r="G21" s="28" t="s">
        <v>43</v>
      </c>
    </row>
    <row r="22" spans="1:7" ht="15">
      <c r="A22" s="28">
        <v>3</v>
      </c>
      <c r="B22" s="45">
        <f>ST!A393</f>
        <v>393</v>
      </c>
      <c r="C22" s="50" t="str">
        <f>ST!B393</f>
        <v>BAKKE, Susann</v>
      </c>
      <c r="D22" s="45" t="str">
        <f>ST!C393</f>
        <v>SØRUM IL</v>
      </c>
      <c r="E22" s="45" t="str">
        <f>ST!D393</f>
        <v>J-11</v>
      </c>
      <c r="F22" s="10">
        <v>39.54</v>
      </c>
      <c r="G22" s="28" t="s">
        <v>43</v>
      </c>
    </row>
    <row r="23" spans="1:7" ht="15">
      <c r="A23" s="28">
        <v>4</v>
      </c>
      <c r="B23" s="45">
        <f>ST!A358</f>
        <v>358</v>
      </c>
      <c r="C23" s="50" t="str">
        <f>ST!B358</f>
        <v>DYSTLAND, Oda Bugge</v>
      </c>
      <c r="D23" s="45" t="str">
        <f>ST!C358</f>
        <v>STRØMMEN IF</v>
      </c>
      <c r="E23" s="45" t="str">
        <f>ST!D358</f>
        <v>J-11</v>
      </c>
      <c r="F23" s="10">
        <v>33.78</v>
      </c>
      <c r="G23" s="28" t="s">
        <v>43</v>
      </c>
    </row>
    <row r="24" spans="1:7" ht="15">
      <c r="A24" s="28">
        <v>5</v>
      </c>
      <c r="B24" s="45">
        <f>ST!A40</f>
        <v>40</v>
      </c>
      <c r="C24" s="50" t="str">
        <f>ST!B40</f>
        <v>NESSE, Ida</v>
      </c>
      <c r="D24" s="45" t="str">
        <f>ST!C40</f>
        <v>IL TYRVING</v>
      </c>
      <c r="E24" s="45" t="str">
        <f>ST!D40</f>
        <v>J-11</v>
      </c>
      <c r="F24" s="10">
        <v>33.11</v>
      </c>
      <c r="G24" s="28" t="s">
        <v>43</v>
      </c>
    </row>
    <row r="25" spans="1:7" ht="15">
      <c r="A25" s="28">
        <v>6</v>
      </c>
      <c r="B25" s="45">
        <f>ST!A365</f>
        <v>365</v>
      </c>
      <c r="C25" s="50" t="str">
        <f>ST!B365</f>
        <v>JØRGENSEN, Marte</v>
      </c>
      <c r="D25" s="45" t="str">
        <f>ST!C365</f>
        <v>STRØMMEN IF</v>
      </c>
      <c r="E25" s="45" t="str">
        <f>ST!D365</f>
        <v>J-11</v>
      </c>
      <c r="F25" s="10">
        <v>25.47</v>
      </c>
      <c r="G25" s="28" t="s">
        <v>43</v>
      </c>
    </row>
    <row r="26" spans="1:7" ht="15">
      <c r="A26" s="28">
        <v>7</v>
      </c>
      <c r="B26" s="45">
        <f>ST!A316</f>
        <v>316</v>
      </c>
      <c r="C26" s="45" t="str">
        <f>ST!B316</f>
        <v>BERGAN, Janniken</v>
      </c>
      <c r="D26" s="45" t="str">
        <f>ST!C316</f>
        <v>SKI IL</v>
      </c>
      <c r="E26" s="45" t="str">
        <f>ST!D316</f>
        <v>J-11</v>
      </c>
      <c r="F26" s="10">
        <v>23.93</v>
      </c>
      <c r="G26" s="28" t="s">
        <v>43</v>
      </c>
    </row>
    <row r="27" spans="1:7" ht="15">
      <c r="A27" s="28">
        <v>8</v>
      </c>
      <c r="B27" s="45">
        <f>ST!A39</f>
        <v>39</v>
      </c>
      <c r="C27" s="50" t="str">
        <f>ST!B39</f>
        <v>CARR, Kristin</v>
      </c>
      <c r="D27" s="45" t="str">
        <f>ST!C39</f>
        <v>IL TYRVING</v>
      </c>
      <c r="E27" s="45" t="str">
        <f>ST!D39</f>
        <v>J-11</v>
      </c>
      <c r="F27" s="10">
        <v>22.05</v>
      </c>
      <c r="G27" s="28" t="s">
        <v>43</v>
      </c>
    </row>
    <row r="28" spans="1:7" ht="15">
      <c r="A28" s="28">
        <v>9</v>
      </c>
      <c r="B28" s="45">
        <f>ST!A178</f>
        <v>178</v>
      </c>
      <c r="C28" s="45" t="str">
        <f>ST!B178</f>
        <v>LOSTESNES, Marte</v>
      </c>
      <c r="D28" s="45" t="str">
        <f>ST!C178</f>
        <v>MINERVA IS</v>
      </c>
      <c r="E28" s="45" t="str">
        <f>ST!D178</f>
        <v>J-11</v>
      </c>
      <c r="F28" s="10">
        <v>21.69</v>
      </c>
      <c r="G28" s="28" t="s">
        <v>43</v>
      </c>
    </row>
    <row r="29" spans="1:7" ht="15">
      <c r="A29" s="28">
        <v>10</v>
      </c>
      <c r="B29" s="45">
        <f>ST!A187</f>
        <v>187</v>
      </c>
      <c r="C29" s="45" t="str">
        <f>ST!B187</f>
        <v>KARTERUD, Martine</v>
      </c>
      <c r="D29" s="45" t="str">
        <f>ST!C187</f>
        <v>MINERVA IS</v>
      </c>
      <c r="E29" s="45" t="str">
        <f>ST!D187</f>
        <v>J-11</v>
      </c>
      <c r="F29" s="10">
        <v>20.28</v>
      </c>
      <c r="G29" s="28" t="s">
        <v>43</v>
      </c>
    </row>
    <row r="30" spans="1:7" ht="15">
      <c r="A30" s="28">
        <v>11</v>
      </c>
      <c r="B30" s="45">
        <f>ST!A203</f>
        <v>203</v>
      </c>
      <c r="C30" s="45" t="str">
        <f>ST!B203</f>
        <v>BJØRNSTAD, Camilla</v>
      </c>
      <c r="D30" s="45" t="str">
        <f>ST!C203</f>
        <v>MINERVA IS</v>
      </c>
      <c r="E30" s="45" t="str">
        <f>ST!D203</f>
        <v>J-11</v>
      </c>
      <c r="F30" s="10">
        <v>18.72</v>
      </c>
      <c r="G30" s="28" t="s">
        <v>43</v>
      </c>
    </row>
    <row r="31" spans="1:7" ht="15">
      <c r="A31" s="28">
        <v>12</v>
      </c>
      <c r="B31" s="45">
        <f>ST!A301</f>
        <v>301</v>
      </c>
      <c r="C31" s="45" t="str">
        <f>ST!B301</f>
        <v>JOHNSEN, Linn Rise</v>
      </c>
      <c r="D31" s="45" t="str">
        <f>ST!C301</f>
        <v>ASKER SKIKLUBB</v>
      </c>
      <c r="E31" s="45" t="str">
        <f>ST!D301</f>
        <v>J-11</v>
      </c>
      <c r="F31" s="10">
        <v>17.4</v>
      </c>
      <c r="G31" s="28" t="s">
        <v>43</v>
      </c>
    </row>
    <row r="32" spans="1:7" ht="15">
      <c r="A32" s="28">
        <v>13</v>
      </c>
      <c r="B32" s="45">
        <f>ST!A207</f>
        <v>207</v>
      </c>
      <c r="C32" s="45" t="str">
        <f>ST!B207</f>
        <v>SKJÆGGENES, Kimmie</v>
      </c>
      <c r="D32" s="45" t="str">
        <f>ST!C207</f>
        <v>MINERVA IS</v>
      </c>
      <c r="E32" s="45" t="str">
        <f>ST!D207</f>
        <v>J-11</v>
      </c>
      <c r="F32" s="10">
        <v>15.77</v>
      </c>
      <c r="G32" s="28" t="s">
        <v>43</v>
      </c>
    </row>
    <row r="33" spans="1:7" s="18" customFormat="1" ht="6.75">
      <c r="A33" s="29"/>
      <c r="B33" s="44"/>
      <c r="C33" s="48"/>
      <c r="D33" s="44"/>
      <c r="E33" s="44"/>
      <c r="F33" s="19"/>
      <c r="G33" s="27"/>
    </row>
    <row r="34" spans="1:3" ht="16.5">
      <c r="A34" s="1" t="s">
        <v>20</v>
      </c>
      <c r="C34" s="47" t="s">
        <v>32</v>
      </c>
    </row>
    <row r="35" spans="1:7" s="18" customFormat="1" ht="6.75">
      <c r="A35" s="29"/>
      <c r="B35" s="44"/>
      <c r="C35" s="48"/>
      <c r="D35" s="44"/>
      <c r="E35" s="44"/>
      <c r="F35" s="19"/>
      <c r="G35" s="27"/>
    </row>
    <row r="36" spans="1:7" ht="15">
      <c r="A36" s="28">
        <v>1</v>
      </c>
      <c r="B36" s="45">
        <f>ST!A169</f>
        <v>169</v>
      </c>
      <c r="C36" s="45" t="str">
        <f>ST!B169</f>
        <v>AALTVEDT, Kine</v>
      </c>
      <c r="D36" s="45" t="str">
        <f>ST!C169</f>
        <v>MINERVA IS</v>
      </c>
      <c r="E36" s="45" t="str">
        <f>ST!D169</f>
        <v>J-12</v>
      </c>
      <c r="F36" s="10">
        <v>47.49</v>
      </c>
      <c r="G36" s="28" t="s">
        <v>43</v>
      </c>
    </row>
    <row r="37" spans="1:7" ht="15">
      <c r="A37" s="28">
        <v>2</v>
      </c>
      <c r="B37" s="45">
        <f>ST!A304</f>
        <v>304</v>
      </c>
      <c r="C37" s="45" t="str">
        <f>ST!B304</f>
        <v>VANGSNES, Katja</v>
      </c>
      <c r="D37" s="45" t="str">
        <f>ST!C304</f>
        <v>OPPEGÅRD IL</v>
      </c>
      <c r="E37" s="45" t="str">
        <f>ST!D304</f>
        <v>J-12</v>
      </c>
      <c r="F37" s="10">
        <v>44.51</v>
      </c>
      <c r="G37" s="28" t="s">
        <v>43</v>
      </c>
    </row>
    <row r="38" spans="1:7" ht="15">
      <c r="A38" s="28">
        <v>3</v>
      </c>
      <c r="B38" s="45">
        <f>ST!A63</f>
        <v>63</v>
      </c>
      <c r="C38" s="50" t="str">
        <f>ST!B63</f>
        <v>NESSE, Elly</v>
      </c>
      <c r="D38" s="45" t="str">
        <f>ST!C63</f>
        <v>IL TYRVING</v>
      </c>
      <c r="E38" s="45" t="str">
        <f>ST!D63</f>
        <v>J-12</v>
      </c>
      <c r="F38" s="10">
        <v>27.01</v>
      </c>
      <c r="G38" s="28" t="s">
        <v>43</v>
      </c>
    </row>
  </sheetData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pane ySplit="1" topLeftCell="BM2" activePane="bottomLeft" state="frozen"/>
      <selection pane="topLeft" activeCell="I28" sqref="I28"/>
      <selection pane="bottomLeft" activeCell="A2" sqref="A2"/>
    </sheetView>
  </sheetViews>
  <sheetFormatPr defaultColWidth="11.421875" defaultRowHeight="12.75"/>
  <cols>
    <col min="1" max="1" width="5.7109375" style="1" bestFit="1" customWidth="1"/>
    <col min="2" max="2" width="30.00390625" style="45" bestFit="1" customWidth="1"/>
    <col min="3" max="3" width="16.00390625" style="50" bestFit="1" customWidth="1"/>
    <col min="4" max="4" width="7.140625" style="10" bestFit="1" customWidth="1"/>
    <col min="5" max="5" width="3.140625" style="28" customWidth="1"/>
    <col min="6" max="6" width="4.57421875" style="6" customWidth="1"/>
    <col min="7" max="7" width="4.28125" style="6" customWidth="1"/>
    <col min="8" max="16384" width="11.421875" style="6" customWidth="1"/>
  </cols>
  <sheetData>
    <row r="1" spans="1:5" s="4" customFormat="1" ht="16.5">
      <c r="A1" s="3" t="s">
        <v>10</v>
      </c>
      <c r="B1" s="43"/>
      <c r="C1" s="47"/>
      <c r="D1" s="15"/>
      <c r="E1" s="1"/>
    </row>
    <row r="2" spans="1:5" s="18" customFormat="1" ht="6.75">
      <c r="A2" s="29"/>
      <c r="B2" s="44"/>
      <c r="C2" s="48"/>
      <c r="D2" s="19"/>
      <c r="E2" s="27"/>
    </row>
    <row r="3" spans="1:4" ht="16.5">
      <c r="A3" s="1" t="s">
        <v>15</v>
      </c>
      <c r="B3" s="43" t="s">
        <v>39</v>
      </c>
      <c r="D3" s="17" t="s">
        <v>4</v>
      </c>
    </row>
    <row r="4" spans="1:5" s="18" customFormat="1" ht="6.75">
      <c r="A4" s="29"/>
      <c r="B4" s="44"/>
      <c r="C4" s="48"/>
      <c r="D4" s="19"/>
      <c r="E4" s="27"/>
    </row>
    <row r="5" spans="1:5" ht="15">
      <c r="A5" s="28">
        <v>1</v>
      </c>
      <c r="B5" s="45" t="str">
        <f>ST!B338</f>
        <v>IVERSEN, Jonas Borger</v>
      </c>
      <c r="C5" s="45" t="str">
        <f>ST!C338</f>
        <v>NITTEDAL IL</v>
      </c>
      <c r="D5" s="10">
        <v>8.9</v>
      </c>
      <c r="E5" s="28" t="s">
        <v>43</v>
      </c>
    </row>
    <row r="6" spans="1:5" ht="15">
      <c r="A6" s="28">
        <v>2</v>
      </c>
      <c r="B6" s="45" t="str">
        <f>ST!B281</f>
        <v>AMUNDSEN, Christer</v>
      </c>
      <c r="C6" s="45" t="str">
        <f>ST!C281</f>
        <v>ULL./KISA IL</v>
      </c>
      <c r="D6" s="10">
        <v>8.24</v>
      </c>
      <c r="E6" s="28" t="s">
        <v>43</v>
      </c>
    </row>
    <row r="7" spans="1:5" ht="15">
      <c r="A7" s="28">
        <v>3</v>
      </c>
      <c r="B7" s="45" t="str">
        <f>ST!B438</f>
        <v>ROLLAND, Eirik</v>
      </c>
      <c r="C7" s="45" t="str">
        <f>ST!C438</f>
        <v>SKI IL</v>
      </c>
      <c r="D7" s="10">
        <v>7.58</v>
      </c>
      <c r="E7" s="28" t="s">
        <v>43</v>
      </c>
    </row>
    <row r="8" spans="1:5" ht="15">
      <c r="A8" s="28">
        <v>4</v>
      </c>
      <c r="B8" s="45" t="str">
        <f>ST!B323</f>
        <v>DAVIES, Anthony</v>
      </c>
      <c r="C8" s="45" t="str">
        <f>ST!C323</f>
        <v>ULL./KISA IL</v>
      </c>
      <c r="D8" s="10">
        <v>6.59</v>
      </c>
      <c r="E8" s="28" t="s">
        <v>43</v>
      </c>
    </row>
    <row r="9" spans="1:5" s="18" customFormat="1" ht="6.75">
      <c r="A9" s="29"/>
      <c r="B9" s="44"/>
      <c r="C9" s="48"/>
      <c r="D9" s="19"/>
      <c r="E9" s="27"/>
    </row>
    <row r="10" spans="1:2" ht="16.5">
      <c r="A10" s="1" t="s">
        <v>16</v>
      </c>
      <c r="B10" s="43" t="s">
        <v>39</v>
      </c>
    </row>
    <row r="11" spans="1:5" s="18" customFormat="1" ht="6.75">
      <c r="A11" s="29"/>
      <c r="B11" s="44"/>
      <c r="C11" s="48"/>
      <c r="D11" s="19"/>
      <c r="E11" s="27"/>
    </row>
    <row r="12" spans="1:5" ht="15">
      <c r="A12" s="28">
        <v>1</v>
      </c>
      <c r="B12" s="45" t="str">
        <f>ST!B402</f>
        <v>FAGERENG, Andre</v>
      </c>
      <c r="C12" s="45" t="str">
        <f>ST!C402</f>
        <v>NITTEDAL IL</v>
      </c>
      <c r="D12" s="10">
        <v>8.25</v>
      </c>
      <c r="E12" s="28" t="s">
        <v>43</v>
      </c>
    </row>
    <row r="13" spans="1:5" ht="15">
      <c r="A13" s="28">
        <v>2</v>
      </c>
      <c r="B13" s="45" t="str">
        <f>ST!B73</f>
        <v>GREVSTAD, Joachim</v>
      </c>
      <c r="C13" s="45" t="str">
        <f>ST!C73</f>
        <v>IL TYRVING</v>
      </c>
      <c r="D13" s="10">
        <v>8.22</v>
      </c>
      <c r="E13" s="28" t="s">
        <v>43</v>
      </c>
    </row>
    <row r="14" spans="1:5" ht="15">
      <c r="A14" s="28">
        <v>3</v>
      </c>
      <c r="B14" s="45" t="str">
        <f>ST!B69</f>
        <v>GATEMAN, Henrik</v>
      </c>
      <c r="C14" s="45" t="str">
        <f>ST!C69</f>
        <v>IL TYRVING</v>
      </c>
      <c r="D14" s="10">
        <v>7.41</v>
      </c>
      <c r="E14" s="28" t="s">
        <v>43</v>
      </c>
    </row>
    <row r="15" spans="1:5" ht="15">
      <c r="A15" s="28">
        <v>4</v>
      </c>
      <c r="B15" s="45" t="str">
        <f>ST!B81</f>
        <v>HAUG, Magnus</v>
      </c>
      <c r="C15" s="45" t="str">
        <f>ST!C81</f>
        <v>IL TYRVING</v>
      </c>
      <c r="D15" s="10">
        <v>6.84</v>
      </c>
      <c r="E15" s="28" t="s">
        <v>43</v>
      </c>
    </row>
    <row r="16" spans="1:5" s="18" customFormat="1" ht="6.75">
      <c r="A16" s="29"/>
      <c r="B16" s="44"/>
      <c r="C16" s="48"/>
      <c r="D16" s="19"/>
      <c r="E16" s="27"/>
    </row>
    <row r="17" spans="1:2" ht="16.5">
      <c r="A17" s="1" t="s">
        <v>17</v>
      </c>
      <c r="B17" s="43" t="s">
        <v>31</v>
      </c>
    </row>
    <row r="18" spans="1:5" s="18" customFormat="1" ht="6.75">
      <c r="A18" s="29"/>
      <c r="B18" s="44"/>
      <c r="C18" s="48"/>
      <c r="D18" s="19"/>
      <c r="E18" s="27"/>
    </row>
    <row r="19" spans="1:5" ht="15">
      <c r="A19" s="28">
        <v>1</v>
      </c>
      <c r="B19" s="45" t="str">
        <f>ST!B401</f>
        <v>REDFORD, Paul</v>
      </c>
      <c r="C19" s="45" t="str">
        <f>ST!C401</f>
        <v>NITTEDAL IL</v>
      </c>
      <c r="D19" s="10">
        <v>9.39</v>
      </c>
      <c r="E19" s="28" t="s">
        <v>43</v>
      </c>
    </row>
    <row r="20" spans="1:5" ht="15">
      <c r="A20" s="28">
        <v>2</v>
      </c>
      <c r="B20" s="45" t="str">
        <f>ST!B343</f>
        <v>ENGEVOLD, Patrick</v>
      </c>
      <c r="C20" s="45" t="str">
        <f>ST!C343</f>
        <v>NITTEDAL IL</v>
      </c>
      <c r="D20" s="10">
        <v>8.33</v>
      </c>
      <c r="E20" s="28" t="s">
        <v>43</v>
      </c>
    </row>
    <row r="21" spans="1:5" ht="15">
      <c r="A21" s="28">
        <v>3</v>
      </c>
      <c r="B21" s="45" t="str">
        <f>ST!B270</f>
        <v>OSEID, Knut Arne</v>
      </c>
      <c r="C21" s="45" t="str">
        <f>ST!C270</f>
        <v>IL TYRVING</v>
      </c>
      <c r="D21" s="10">
        <v>6.95</v>
      </c>
      <c r="E21" s="28" t="s">
        <v>43</v>
      </c>
    </row>
    <row r="22" spans="1:5" s="18" customFormat="1" ht="6.75">
      <c r="A22" s="29"/>
      <c r="B22" s="44"/>
      <c r="C22" s="48"/>
      <c r="D22" s="19"/>
      <c r="E22" s="27"/>
    </row>
    <row r="23" spans="1:2" ht="16.5">
      <c r="A23" s="1" t="s">
        <v>18</v>
      </c>
      <c r="B23" s="43" t="s">
        <v>31</v>
      </c>
    </row>
    <row r="24" spans="1:5" s="18" customFormat="1" ht="6.75">
      <c r="A24" s="29"/>
      <c r="B24" s="44"/>
      <c r="C24" s="48"/>
      <c r="D24" s="19"/>
      <c r="E24" s="27"/>
    </row>
    <row r="25" spans="1:5" ht="15">
      <c r="A25" s="28">
        <v>1</v>
      </c>
      <c r="B25" s="45" t="str">
        <f>ST!B463</f>
        <v>VILLYN, Emil Otterstad</v>
      </c>
      <c r="C25" s="45" t="str">
        <f>ST!C463</f>
        <v>SKI IL</v>
      </c>
      <c r="D25" s="10">
        <v>11.31</v>
      </c>
      <c r="E25" s="28" t="s">
        <v>43</v>
      </c>
    </row>
    <row r="26" spans="1:5" ht="15">
      <c r="A26" s="28">
        <v>2</v>
      </c>
      <c r="B26" s="45" t="str">
        <f>ST!B469</f>
        <v>BERGAN, Bo Andre</v>
      </c>
      <c r="C26" s="45" t="str">
        <f>ST!C469</f>
        <v>SKI IL</v>
      </c>
      <c r="D26" s="10">
        <v>10.62</v>
      </c>
      <c r="E26" s="28" t="s">
        <v>43</v>
      </c>
    </row>
    <row r="27" spans="1:5" ht="15">
      <c r="A27" s="28">
        <v>3</v>
      </c>
      <c r="B27" s="45" t="str">
        <f>ST!B117</f>
        <v>VEIDEN, Kristoffer</v>
      </c>
      <c r="C27" s="45" t="str">
        <f>ST!C117</f>
        <v>MINERVA IS</v>
      </c>
      <c r="D27" s="10">
        <v>10.52</v>
      </c>
      <c r="E27" s="28" t="s">
        <v>43</v>
      </c>
    </row>
    <row r="28" spans="1:5" ht="15">
      <c r="A28" s="28">
        <v>4</v>
      </c>
      <c r="B28" s="45" t="str">
        <f>ST!B490</f>
        <v>BERNTSEN, Magnus Røsholm</v>
      </c>
      <c r="C28" s="45" t="str">
        <f>ST!C490</f>
        <v>AHF</v>
      </c>
      <c r="D28" s="10">
        <v>7.92</v>
      </c>
      <c r="E28" s="28" t="s">
        <v>43</v>
      </c>
    </row>
    <row r="30" spans="1:5" s="18" customFormat="1" ht="6.75">
      <c r="A30" s="29"/>
      <c r="B30" s="44"/>
      <c r="C30" s="48"/>
      <c r="D30" s="19"/>
      <c r="E30" s="27"/>
    </row>
    <row r="31" spans="1:2" ht="16.5">
      <c r="A31" s="1" t="s">
        <v>40</v>
      </c>
      <c r="B31" s="43" t="s">
        <v>57</v>
      </c>
    </row>
    <row r="32" spans="1:5" s="18" customFormat="1" ht="6.75">
      <c r="A32" s="29"/>
      <c r="B32" s="44"/>
      <c r="C32" s="48"/>
      <c r="D32" s="19"/>
      <c r="E32" s="27"/>
    </row>
    <row r="33" spans="1:5" ht="15">
      <c r="A33" s="28">
        <v>1</v>
      </c>
      <c r="B33" s="45" t="str">
        <f>ST!B474</f>
        <v>KVÅLSGARD, Sindre</v>
      </c>
      <c r="C33" s="45" t="str">
        <f>ST!C474</f>
        <v>SKI IL</v>
      </c>
      <c r="D33" s="10">
        <v>11.3</v>
      </c>
      <c r="E33" s="28" t="s">
        <v>43</v>
      </c>
    </row>
    <row r="34" spans="1:5" ht="15">
      <c r="A34" s="28">
        <v>2</v>
      </c>
      <c r="B34" s="45" t="str">
        <f>ST!B476</f>
        <v>BAKOS, Alexander</v>
      </c>
      <c r="C34" s="45" t="str">
        <f>ST!C476</f>
        <v>SKI IL</v>
      </c>
      <c r="D34" s="10">
        <v>10.52</v>
      </c>
      <c r="E34" s="28" t="s">
        <v>43</v>
      </c>
    </row>
    <row r="35" spans="1:5" s="18" customFormat="1" ht="6.75">
      <c r="A35" s="29"/>
      <c r="B35" s="44"/>
      <c r="C35" s="48"/>
      <c r="D35" s="19"/>
      <c r="E35" s="27"/>
    </row>
    <row r="36" spans="1:2" ht="16.5">
      <c r="A36" s="1" t="s">
        <v>23</v>
      </c>
      <c r="B36" s="43" t="s">
        <v>57</v>
      </c>
    </row>
    <row r="37" spans="1:5" s="18" customFormat="1" ht="6.75">
      <c r="A37" s="29"/>
      <c r="B37" s="44"/>
      <c r="C37" s="48"/>
      <c r="D37" s="19"/>
      <c r="E37" s="27"/>
    </row>
    <row r="38" spans="1:5" ht="15">
      <c r="A38" s="28">
        <v>1</v>
      </c>
      <c r="B38" s="45" t="str">
        <f>ST!B339</f>
        <v>HALVORSEN, Fredrik</v>
      </c>
      <c r="C38" s="45" t="str">
        <f>ST!C339</f>
        <v>NITTEDAL IL</v>
      </c>
      <c r="D38" s="10">
        <v>14.66</v>
      </c>
      <c r="E38" s="28" t="s">
        <v>43</v>
      </c>
    </row>
    <row r="39" spans="1:5" ht="15">
      <c r="A39" s="28">
        <v>2</v>
      </c>
      <c r="B39" s="45" t="str">
        <f>ST!B288</f>
        <v>MANNSÅKER, Torbjørn</v>
      </c>
      <c r="C39" s="45" t="str">
        <f>ST!C288</f>
        <v>MINERVA IS</v>
      </c>
      <c r="D39" s="10">
        <v>12.38</v>
      </c>
      <c r="E39" s="28" t="s">
        <v>43</v>
      </c>
    </row>
    <row r="40" spans="1:5" ht="15">
      <c r="A40" s="28">
        <v>3</v>
      </c>
      <c r="B40" s="45" t="str">
        <f>ST!B223</f>
        <v>SOLFJELD, Per Kr.</v>
      </c>
      <c r="C40" s="45" t="str">
        <f>ST!C223</f>
        <v>LØRENSKOG FIL</v>
      </c>
      <c r="D40" s="10">
        <v>8.79</v>
      </c>
      <c r="E40" s="28" t="s">
        <v>43</v>
      </c>
    </row>
    <row r="41" spans="1:5" s="18" customFormat="1" ht="6.75">
      <c r="A41" s="29"/>
      <c r="B41" s="44"/>
      <c r="C41" s="48"/>
      <c r="D41" s="19"/>
      <c r="E41" s="27"/>
    </row>
    <row r="42" spans="1:2" ht="16.5">
      <c r="A42" s="1" t="s">
        <v>28</v>
      </c>
      <c r="B42" s="43" t="s">
        <v>58</v>
      </c>
    </row>
    <row r="43" spans="1:5" s="18" customFormat="1" ht="6.75">
      <c r="A43" s="29"/>
      <c r="B43" s="44"/>
      <c r="C43" s="48"/>
      <c r="D43" s="19"/>
      <c r="E43" s="27"/>
    </row>
    <row r="44" spans="1:5" ht="15">
      <c r="A44" s="28">
        <v>1</v>
      </c>
      <c r="B44" s="45" t="str">
        <f>ST!B112</f>
        <v>AALTVEDT, Atle</v>
      </c>
      <c r="C44" s="45" t="str">
        <f>ST!C112</f>
        <v>MINERVA IS</v>
      </c>
      <c r="D44" s="10">
        <v>11.3</v>
      </c>
      <c r="E44" s="28" t="s">
        <v>43</v>
      </c>
    </row>
    <row r="46" spans="1:5" s="18" customFormat="1" ht="6.75">
      <c r="A46" s="29"/>
      <c r="B46" s="44"/>
      <c r="C46" s="48"/>
      <c r="D46" s="19"/>
      <c r="E46" s="27"/>
    </row>
    <row r="47" spans="1:2" ht="16.5">
      <c r="A47" s="1" t="s">
        <v>48</v>
      </c>
      <c r="B47" s="43" t="s">
        <v>62</v>
      </c>
    </row>
    <row r="48" spans="1:5" s="18" customFormat="1" ht="6.75">
      <c r="A48" s="29"/>
      <c r="B48" s="44"/>
      <c r="C48" s="48"/>
      <c r="D48" s="19"/>
      <c r="E48" s="27"/>
    </row>
    <row r="49" spans="1:5" ht="15">
      <c r="A49" s="28">
        <v>1</v>
      </c>
      <c r="B49" s="45" t="str">
        <f>ST!B298</f>
        <v>JAHREN, Espen</v>
      </c>
      <c r="C49" s="45" t="str">
        <f>ST!C298</f>
        <v>ASKER SKIKLUBB</v>
      </c>
      <c r="D49" s="10">
        <v>11.31</v>
      </c>
      <c r="E49" s="28" t="s">
        <v>43</v>
      </c>
    </row>
    <row r="51" spans="1:5" s="20" customFormat="1" ht="6.75">
      <c r="A51" s="64"/>
      <c r="B51" s="46"/>
      <c r="C51" s="49"/>
      <c r="D51" s="21"/>
      <c r="E51" s="29"/>
    </row>
    <row r="52" spans="1:5" s="4" customFormat="1" ht="16.5">
      <c r="A52" s="3" t="s">
        <v>10</v>
      </c>
      <c r="B52" s="43"/>
      <c r="C52" s="47"/>
      <c r="D52" s="15"/>
      <c r="E52" s="1"/>
    </row>
    <row r="53" spans="1:5" s="18" customFormat="1" ht="6.75">
      <c r="A53" s="29"/>
      <c r="B53" s="44"/>
      <c r="C53" s="48"/>
      <c r="D53" s="19"/>
      <c r="E53" s="27"/>
    </row>
    <row r="54" spans="1:4" ht="16.5">
      <c r="A54" s="1" t="s">
        <v>19</v>
      </c>
      <c r="B54" s="43" t="s">
        <v>39</v>
      </c>
      <c r="D54" s="17" t="s">
        <v>4</v>
      </c>
    </row>
    <row r="55" spans="1:5" s="18" customFormat="1" ht="6.75">
      <c r="A55" s="29"/>
      <c r="B55" s="44"/>
      <c r="C55" s="48"/>
      <c r="D55" s="19"/>
      <c r="E55" s="27"/>
    </row>
    <row r="56" spans="1:5" ht="15">
      <c r="A56" s="28">
        <v>1</v>
      </c>
      <c r="B56" s="45" t="str">
        <f>ST!B176</f>
        <v>HØGSTAD, Ida Elise</v>
      </c>
      <c r="C56" s="45" t="str">
        <f>ST!C176</f>
        <v>MINERVA IS</v>
      </c>
      <c r="D56" s="10">
        <v>8.18</v>
      </c>
      <c r="E56" s="28" t="s">
        <v>43</v>
      </c>
    </row>
    <row r="57" spans="1:5" ht="15">
      <c r="A57" s="28">
        <v>2</v>
      </c>
      <c r="B57" s="45" t="str">
        <f>ST!B354</f>
        <v>ENERSTAD, Andrea Bolle</v>
      </c>
      <c r="C57" s="50" t="str">
        <f>ST!C354</f>
        <v>VESTBY IL</v>
      </c>
      <c r="D57" s="10">
        <v>7.63</v>
      </c>
      <c r="E57" s="28" t="s">
        <v>43</v>
      </c>
    </row>
    <row r="58" spans="1:5" ht="15">
      <c r="A58" s="28">
        <v>3</v>
      </c>
      <c r="B58" s="45" t="str">
        <f>ST!B51</f>
        <v>PETTERSEN, Malin</v>
      </c>
      <c r="C58" s="45" t="str">
        <f>ST!C51</f>
        <v>IL TYRVING</v>
      </c>
      <c r="D58" s="10">
        <v>7.26</v>
      </c>
      <c r="E58" s="28" t="s">
        <v>43</v>
      </c>
    </row>
    <row r="59" spans="1:5" ht="15">
      <c r="A59" s="28">
        <v>4</v>
      </c>
      <c r="B59" s="45" t="str">
        <f>ST!B50</f>
        <v>LINNERUD, Jeanette</v>
      </c>
      <c r="C59" s="45" t="str">
        <f>ST!C50</f>
        <v>IL TYRVING</v>
      </c>
      <c r="D59" s="10">
        <v>6.14</v>
      </c>
      <c r="E59" s="28" t="s">
        <v>43</v>
      </c>
    </row>
    <row r="60" spans="1:5" ht="15">
      <c r="A60" s="28">
        <v>5</v>
      </c>
      <c r="B60" s="45" t="str">
        <f>ST!B40</f>
        <v>NESSE, Ida</v>
      </c>
      <c r="C60" s="45" t="str">
        <f>ST!C40</f>
        <v>IL TYRVING</v>
      </c>
      <c r="D60" s="10">
        <v>6.12</v>
      </c>
      <c r="E60" s="28" t="s">
        <v>43</v>
      </c>
    </row>
    <row r="61" spans="1:5" ht="15">
      <c r="A61" s="28">
        <v>6</v>
      </c>
      <c r="B61" s="45" t="str">
        <f>ST!B358</f>
        <v>DYSTLAND, Oda Bugge</v>
      </c>
      <c r="C61" s="45" t="str">
        <f>ST!C358</f>
        <v>STRØMMEN IF</v>
      </c>
      <c r="D61" s="10">
        <v>5.53</v>
      </c>
      <c r="E61" s="28" t="s">
        <v>43</v>
      </c>
    </row>
    <row r="62" spans="1:5" ht="15">
      <c r="A62" s="28">
        <v>7</v>
      </c>
      <c r="B62" s="45" t="str">
        <f>ST!B203</f>
        <v>BJØRNSTAD, Camilla</v>
      </c>
      <c r="C62" s="45" t="str">
        <f>ST!C203</f>
        <v>MINERVA IS</v>
      </c>
      <c r="D62" s="10">
        <v>5.11</v>
      </c>
      <c r="E62" s="28" t="s">
        <v>43</v>
      </c>
    </row>
    <row r="63" spans="1:5" ht="15">
      <c r="A63" s="28">
        <v>8</v>
      </c>
      <c r="B63" s="45" t="str">
        <f>ST!B39</f>
        <v>CARR, Kristin</v>
      </c>
      <c r="C63" s="45" t="str">
        <f>ST!C39</f>
        <v>IL TYRVING</v>
      </c>
      <c r="D63" s="10">
        <v>5</v>
      </c>
      <c r="E63" s="28" t="s">
        <v>43</v>
      </c>
    </row>
    <row r="64" spans="1:5" s="18" customFormat="1" ht="6.75">
      <c r="A64" s="29"/>
      <c r="B64" s="44"/>
      <c r="C64" s="48"/>
      <c r="D64" s="19"/>
      <c r="E64" s="27"/>
    </row>
    <row r="65" spans="1:2" ht="16.5">
      <c r="A65" s="1" t="s">
        <v>20</v>
      </c>
      <c r="B65" s="43" t="s">
        <v>39</v>
      </c>
    </row>
    <row r="66" spans="1:5" s="18" customFormat="1" ht="6.75">
      <c r="A66" s="29"/>
      <c r="B66" s="44"/>
      <c r="C66" s="48"/>
      <c r="D66" s="19"/>
      <c r="E66" s="27"/>
    </row>
    <row r="67" spans="1:5" ht="15">
      <c r="A67" s="28">
        <v>1</v>
      </c>
      <c r="B67" s="45" t="str">
        <f>ST!B169</f>
        <v>AALTVEDT, Kine</v>
      </c>
      <c r="C67" s="45" t="str">
        <f>ST!C169</f>
        <v>MINERVA IS</v>
      </c>
      <c r="D67" s="10">
        <v>7.56</v>
      </c>
      <c r="E67" s="28" t="s">
        <v>43</v>
      </c>
    </row>
    <row r="68" spans="1:5" ht="15">
      <c r="A68" s="28">
        <v>2</v>
      </c>
      <c r="B68" s="45" t="str">
        <f>ST!B373</f>
        <v>KROGSETH, Catrine</v>
      </c>
      <c r="C68" s="45" t="str">
        <f>ST!C373</f>
        <v>STRØMMEN IF</v>
      </c>
      <c r="D68" s="10">
        <v>6.8</v>
      </c>
      <c r="E68" s="28" t="s">
        <v>43</v>
      </c>
    </row>
    <row r="69" spans="1:5" s="18" customFormat="1" ht="6.75">
      <c r="A69" s="29"/>
      <c r="B69" s="44"/>
      <c r="C69" s="48"/>
      <c r="D69" s="19"/>
      <c r="E69" s="27"/>
    </row>
    <row r="70" spans="1:2" ht="16.5">
      <c r="A70" s="1" t="s">
        <v>14</v>
      </c>
      <c r="B70" s="43" t="s">
        <v>31</v>
      </c>
    </row>
    <row r="71" spans="1:5" s="18" customFormat="1" ht="6.75">
      <c r="A71" s="29"/>
      <c r="B71" s="44"/>
      <c r="C71" s="48"/>
      <c r="D71" s="19"/>
      <c r="E71" s="27"/>
    </row>
    <row r="72" spans="1:5" ht="15">
      <c r="A72" s="28">
        <v>1</v>
      </c>
      <c r="B72" s="45" t="str">
        <f>ST!B253</f>
        <v>HAAVE, Mia</v>
      </c>
      <c r="C72" s="45" t="str">
        <f>ST!C253</f>
        <v>IL TYRVING</v>
      </c>
      <c r="D72" s="10">
        <v>8.45</v>
      </c>
      <c r="E72" s="28" t="s">
        <v>43</v>
      </c>
    </row>
    <row r="73" spans="1:5" ht="15">
      <c r="A73" s="28">
        <v>2</v>
      </c>
      <c r="B73" s="45" t="str">
        <f>ST!B268</f>
        <v>CARR, Stephanie</v>
      </c>
      <c r="C73" s="45" t="str">
        <f>ST!C268</f>
        <v>IL TYRVING</v>
      </c>
      <c r="D73" s="10">
        <v>7.18</v>
      </c>
      <c r="E73" s="28" t="s">
        <v>43</v>
      </c>
    </row>
    <row r="74" spans="1:5" ht="15">
      <c r="A74" s="28">
        <v>3</v>
      </c>
      <c r="B74" s="45" t="str">
        <f>ST!B261</f>
        <v>MELING, Sara</v>
      </c>
      <c r="C74" s="45" t="str">
        <f>ST!C261</f>
        <v>IL TYRVING</v>
      </c>
      <c r="D74" s="10">
        <v>7.04</v>
      </c>
      <c r="E74" s="28" t="s">
        <v>43</v>
      </c>
    </row>
    <row r="75" spans="1:5" ht="15">
      <c r="A75" s="28">
        <v>4</v>
      </c>
      <c r="B75" s="45" t="str">
        <f>ST!B162</f>
        <v>BRÅTHEN, Charlotte</v>
      </c>
      <c r="C75" s="45" t="str">
        <f>ST!C162</f>
        <v>MINERVA IS</v>
      </c>
      <c r="D75" s="10">
        <v>6.8</v>
      </c>
      <c r="E75" s="28" t="s">
        <v>43</v>
      </c>
    </row>
    <row r="76" spans="1:5" ht="15">
      <c r="A76" s="28">
        <v>5</v>
      </c>
      <c r="B76" s="45" t="str">
        <f>ST!B215</f>
        <v>HEGGEDAL, Andrea</v>
      </c>
      <c r="C76" s="45" t="str">
        <f>ST!C215</f>
        <v>LØRENSKOG FIL</v>
      </c>
      <c r="D76" s="10">
        <v>6.13</v>
      </c>
      <c r="E76" s="28" t="s">
        <v>43</v>
      </c>
    </row>
    <row r="77" spans="1:5" ht="15">
      <c r="A77" s="28">
        <v>6</v>
      </c>
      <c r="B77" s="45" t="str">
        <f>ST!B158</f>
        <v>STEINBAKKEN, Martine B.</v>
      </c>
      <c r="C77" s="45" t="str">
        <f>ST!C158</f>
        <v>MINERVA IS</v>
      </c>
      <c r="D77" s="10">
        <v>6</v>
      </c>
      <c r="E77" s="28" t="s">
        <v>43</v>
      </c>
    </row>
    <row r="78" spans="1:5" s="18" customFormat="1" ht="6.75">
      <c r="A78" s="29"/>
      <c r="B78" s="44"/>
      <c r="C78" s="48"/>
      <c r="D78" s="19"/>
      <c r="E78" s="27"/>
    </row>
    <row r="79" spans="1:2" ht="16.5">
      <c r="A79" s="1" t="s">
        <v>21</v>
      </c>
      <c r="B79" s="43" t="s">
        <v>31</v>
      </c>
    </row>
    <row r="80" spans="1:5" s="18" customFormat="1" ht="6.75">
      <c r="A80" s="29"/>
      <c r="B80" s="44"/>
      <c r="C80" s="48"/>
      <c r="D80" s="19"/>
      <c r="E80" s="27"/>
    </row>
    <row r="81" spans="1:5" ht="15">
      <c r="A81" s="28">
        <v>1</v>
      </c>
      <c r="B81" s="45" t="str">
        <f>ST!B293</f>
        <v>AANONSEN, Charlotte</v>
      </c>
      <c r="C81" s="45" t="str">
        <f>ST!C293</f>
        <v>ASKER SKIKLUBB</v>
      </c>
      <c r="D81" s="10">
        <v>12.14</v>
      </c>
      <c r="E81" s="28" t="s">
        <v>43</v>
      </c>
    </row>
    <row r="82" spans="1:5" ht="15">
      <c r="A82" s="28">
        <v>2</v>
      </c>
      <c r="B82" s="45" t="str">
        <f>ST!B386</f>
        <v>SLÅTTUM, Henriette</v>
      </c>
      <c r="C82" s="45" t="str">
        <f>ST!C386</f>
        <v>STRØMMEN IF</v>
      </c>
      <c r="D82" s="10">
        <v>10.08</v>
      </c>
      <c r="E82" s="28" t="s">
        <v>43</v>
      </c>
    </row>
    <row r="83" spans="1:5" ht="15">
      <c r="A83" s="28">
        <v>3</v>
      </c>
      <c r="B83" s="45" t="str">
        <f>ST!B157</f>
        <v>AALTVEDT, Marte</v>
      </c>
      <c r="C83" s="45" t="str">
        <f>ST!C157</f>
        <v>MINERVA IS</v>
      </c>
      <c r="D83" s="10">
        <v>8.58</v>
      </c>
      <c r="E83" s="28" t="s">
        <v>43</v>
      </c>
    </row>
    <row r="84" spans="1:5" ht="15">
      <c r="A84" s="28">
        <v>4</v>
      </c>
      <c r="B84" s="45" t="str">
        <f>ST!B357</f>
        <v>ERIKSEN, Stine</v>
      </c>
      <c r="C84" s="45" t="str">
        <f>ST!C357</f>
        <v>STRØMMEN IF</v>
      </c>
      <c r="D84" s="10">
        <v>8.42</v>
      </c>
      <c r="E84" s="28" t="s">
        <v>43</v>
      </c>
    </row>
    <row r="85" spans="1:5" ht="15">
      <c r="A85" s="28">
        <v>5</v>
      </c>
      <c r="B85" s="45" t="str">
        <f>ST!B212</f>
        <v>BERGAN, Madelen</v>
      </c>
      <c r="C85" s="45" t="str">
        <f>ST!C212</f>
        <v>LØRENSKOG FIL</v>
      </c>
      <c r="D85" s="10">
        <v>7.93</v>
      </c>
      <c r="E85" s="28" t="s">
        <v>43</v>
      </c>
    </row>
    <row r="86" spans="1:5" ht="15">
      <c r="A86" s="28">
        <v>6</v>
      </c>
      <c r="B86" s="45" t="str">
        <f>ST!B303</f>
        <v>FOLKESTAD, Maren</v>
      </c>
      <c r="C86" s="45" t="str">
        <f>ST!C303</f>
        <v>IL TYRVING</v>
      </c>
      <c r="D86" s="10">
        <v>6.78</v>
      </c>
      <c r="E86" s="28" t="s">
        <v>43</v>
      </c>
    </row>
    <row r="87" spans="1:5" ht="15">
      <c r="A87" s="28">
        <v>7</v>
      </c>
      <c r="B87" s="45" t="str">
        <f>ST!B213</f>
        <v>NOVEN, Oda</v>
      </c>
      <c r="C87" s="45" t="str">
        <f>ST!C213</f>
        <v>LØRENSKOG FIL</v>
      </c>
      <c r="D87" s="10">
        <v>5.98</v>
      </c>
      <c r="E87" s="28" t="s">
        <v>43</v>
      </c>
    </row>
    <row r="88" spans="1:5" s="18" customFormat="1" ht="6.75">
      <c r="A88" s="29"/>
      <c r="B88" s="44"/>
      <c r="C88" s="48"/>
      <c r="D88" s="19"/>
      <c r="E88" s="27"/>
    </row>
    <row r="89" spans="1:2" ht="16.5">
      <c r="A89" s="1" t="s">
        <v>22</v>
      </c>
      <c r="B89" s="43" t="s">
        <v>31</v>
      </c>
    </row>
    <row r="90" spans="1:5" s="18" customFormat="1" ht="6.75">
      <c r="A90" s="29"/>
      <c r="B90" s="44"/>
      <c r="C90" s="48"/>
      <c r="D90" s="19"/>
      <c r="E90" s="27"/>
    </row>
    <row r="91" spans="1:5" ht="15">
      <c r="A91" s="28">
        <v>1</v>
      </c>
      <c r="B91" s="45" t="str">
        <f>ST!B491</f>
        <v>ASMYHR, Gabrielle Lilleng</v>
      </c>
      <c r="C91" s="45" t="str">
        <f>ST!C491</f>
        <v>AHF</v>
      </c>
      <c r="D91" s="10">
        <v>8.58</v>
      </c>
      <c r="E91" s="28" t="s">
        <v>43</v>
      </c>
    </row>
    <row r="92" spans="1:5" s="18" customFormat="1" ht="6.75">
      <c r="A92" s="29"/>
      <c r="B92" s="44"/>
      <c r="C92" s="48"/>
      <c r="D92" s="19"/>
      <c r="E92" s="27"/>
    </row>
    <row r="93" spans="1:2" ht="16.5">
      <c r="A93" s="1" t="s">
        <v>26</v>
      </c>
      <c r="B93" s="43" t="s">
        <v>31</v>
      </c>
    </row>
    <row r="94" spans="1:5" s="18" customFormat="1" ht="6.75">
      <c r="A94" s="29"/>
      <c r="B94" s="44"/>
      <c r="C94" s="48"/>
      <c r="D94" s="19"/>
      <c r="E94" s="27"/>
    </row>
    <row r="95" spans="1:5" ht="15">
      <c r="A95" s="28">
        <v>1</v>
      </c>
      <c r="B95" s="45" t="str">
        <f>ST!B395</f>
        <v>HOBERG, Inger-Marie</v>
      </c>
      <c r="C95" s="45" t="str">
        <f>ST!C395</f>
        <v>STRØMMEN IF</v>
      </c>
      <c r="D95" s="10">
        <v>9.07</v>
      </c>
      <c r="E95" s="28" t="s">
        <v>43</v>
      </c>
    </row>
    <row r="96" spans="1:5" s="18" customFormat="1" ht="6.75">
      <c r="A96" s="64"/>
      <c r="B96" s="44"/>
      <c r="C96" s="48"/>
      <c r="D96" s="19"/>
      <c r="E96" s="27"/>
    </row>
    <row r="97" ht="16.5">
      <c r="A97" s="3" t="s">
        <v>10</v>
      </c>
    </row>
    <row r="98" spans="1:5" s="18" customFormat="1" ht="6.75">
      <c r="A98" s="29"/>
      <c r="B98" s="44"/>
      <c r="C98" s="48"/>
      <c r="D98" s="19"/>
      <c r="E98" s="27"/>
    </row>
    <row r="99" spans="1:2" ht="16.5">
      <c r="A99" s="1" t="s">
        <v>25</v>
      </c>
      <c r="B99" s="43" t="s">
        <v>57</v>
      </c>
    </row>
    <row r="100" spans="1:5" s="18" customFormat="1" ht="6.75">
      <c r="A100" s="29"/>
      <c r="B100" s="44"/>
      <c r="C100" s="48"/>
      <c r="D100" s="19"/>
      <c r="E100" s="27"/>
    </row>
    <row r="101" spans="1:5" ht="15">
      <c r="A101" s="28">
        <v>1</v>
      </c>
      <c r="B101" s="45" t="str">
        <f>ST!B208</f>
        <v>VEE-HAUGEN, Elin</v>
      </c>
      <c r="C101" s="45" t="str">
        <f>ST!C208</f>
        <v>LØRENSKOG FIL</v>
      </c>
      <c r="D101" s="10">
        <v>9.2</v>
      </c>
      <c r="E101" s="28" t="s">
        <v>43</v>
      </c>
    </row>
    <row r="102" spans="1:5" s="18" customFormat="1" ht="6.75">
      <c r="A102" s="29"/>
      <c r="B102" s="44"/>
      <c r="C102" s="48"/>
      <c r="D102" s="19"/>
      <c r="E102" s="27"/>
    </row>
    <row r="103" spans="1:2" ht="16.5">
      <c r="A103" s="1" t="s">
        <v>47</v>
      </c>
      <c r="B103" s="43" t="s">
        <v>57</v>
      </c>
    </row>
    <row r="104" spans="1:5" s="18" customFormat="1" ht="6.75">
      <c r="A104" s="29"/>
      <c r="B104" s="44"/>
      <c r="C104" s="48"/>
      <c r="D104" s="19"/>
      <c r="E104" s="27"/>
    </row>
    <row r="105" spans="1:5" ht="15">
      <c r="A105" s="28">
        <v>1</v>
      </c>
      <c r="B105" s="45" t="str">
        <f>ST!B313</f>
        <v>HANSTEEN, Nina</v>
      </c>
      <c r="C105" s="45" t="str">
        <f>ST!C313</f>
        <v>ROYAL SPORT</v>
      </c>
      <c r="D105" s="10">
        <v>6.3</v>
      </c>
      <c r="E105" s="28" t="s">
        <v>43</v>
      </c>
    </row>
    <row r="106" spans="1:5" s="18" customFormat="1" ht="6.75">
      <c r="A106" s="29"/>
      <c r="B106" s="44"/>
      <c r="C106" s="48"/>
      <c r="D106" s="19"/>
      <c r="E106" s="27"/>
    </row>
  </sheetData>
  <printOptions/>
  <pageMargins left="0.7874015748031497" right="0.7874015748031497" top="0.5905511811023623" bottom="0.5905511811023623" header="0.5118110236220472" footer="0.5118110236220472"/>
  <pageSetup orientation="portrait" paperSize="9" scale="80" r:id="rId1"/>
  <rowBreaks count="1" manualBreakCount="1">
    <brk id="5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1">
      <pane ySplit="1" topLeftCell="BM2" activePane="bottomLeft" state="frozen"/>
      <selection pane="topLeft" activeCell="I28" sqref="I28"/>
      <selection pane="bottomLeft" activeCell="A2" sqref="A2"/>
    </sheetView>
  </sheetViews>
  <sheetFormatPr defaultColWidth="11.421875" defaultRowHeight="12.75"/>
  <cols>
    <col min="1" max="1" width="5.7109375" style="1" bestFit="1" customWidth="1"/>
    <col min="2" max="2" width="23.57421875" style="45" bestFit="1" customWidth="1"/>
    <col min="3" max="3" width="16.00390625" style="50" bestFit="1" customWidth="1"/>
    <col min="4" max="4" width="7.140625" style="10" bestFit="1" customWidth="1"/>
    <col min="5" max="5" width="3.140625" style="28" customWidth="1"/>
    <col min="6" max="6" width="4.57421875" style="6" customWidth="1"/>
    <col min="7" max="7" width="4.28125" style="6" customWidth="1"/>
    <col min="8" max="16384" width="11.421875" style="6" customWidth="1"/>
  </cols>
  <sheetData>
    <row r="1" spans="1:5" s="4" customFormat="1" ht="16.5">
      <c r="A1" s="63" t="s">
        <v>42</v>
      </c>
      <c r="B1" s="43"/>
      <c r="C1" s="47"/>
      <c r="D1" s="15"/>
      <c r="E1" s="1"/>
    </row>
    <row r="2" spans="1:5" s="18" customFormat="1" ht="6.75">
      <c r="A2" s="29"/>
      <c r="B2" s="44"/>
      <c r="C2" s="48"/>
      <c r="D2" s="19"/>
      <c r="E2" s="27"/>
    </row>
    <row r="3" spans="1:2" ht="16.5">
      <c r="A3" s="1" t="s">
        <v>16</v>
      </c>
      <c r="B3" s="43" t="s">
        <v>59</v>
      </c>
    </row>
    <row r="4" spans="1:5" s="18" customFormat="1" ht="6.75">
      <c r="A4" s="29"/>
      <c r="B4" s="44"/>
      <c r="C4" s="48"/>
      <c r="D4" s="19"/>
      <c r="E4" s="27"/>
    </row>
    <row r="5" spans="1:5" ht="15">
      <c r="A5" s="28">
        <v>1</v>
      </c>
      <c r="B5" s="45" t="str">
        <f>ST!B73</f>
        <v>GREVSTAD, Joachim</v>
      </c>
      <c r="C5" s="45" t="str">
        <f>ST!C73</f>
        <v>IL TYRVING</v>
      </c>
      <c r="D5" s="10">
        <v>21.36</v>
      </c>
      <c r="E5" s="28" t="s">
        <v>43</v>
      </c>
    </row>
    <row r="6" spans="1:5" ht="15">
      <c r="A6" s="28">
        <v>2</v>
      </c>
      <c r="B6" s="45" t="str">
        <f>ST!B69</f>
        <v>GATEMAN, Henrik</v>
      </c>
      <c r="C6" s="45" t="str">
        <f>ST!C69</f>
        <v>IL TYRVING</v>
      </c>
      <c r="D6" s="10">
        <v>18.19</v>
      </c>
      <c r="E6" s="28" t="s">
        <v>43</v>
      </c>
    </row>
    <row r="7" spans="1:5" ht="15">
      <c r="A7" s="28">
        <v>3</v>
      </c>
      <c r="B7" s="45" t="str">
        <f>ST!B81</f>
        <v>HAUG, Magnus</v>
      </c>
      <c r="C7" s="45" t="str">
        <f>ST!C81</f>
        <v>IL TYRVING</v>
      </c>
      <c r="D7" s="10">
        <v>15.07</v>
      </c>
      <c r="E7" s="28" t="s">
        <v>43</v>
      </c>
    </row>
    <row r="8" spans="1:5" ht="15">
      <c r="A8" s="28">
        <v>4</v>
      </c>
      <c r="B8" s="45" t="str">
        <f>ST!B66</f>
        <v>GULLIKSEN, Christian</v>
      </c>
      <c r="C8" s="45" t="str">
        <f>ST!C66</f>
        <v>IL TYRVING</v>
      </c>
      <c r="D8" s="10">
        <v>11.95</v>
      </c>
      <c r="E8" s="28" t="s">
        <v>43</v>
      </c>
    </row>
    <row r="9" spans="1:5" s="18" customFormat="1" ht="6.75">
      <c r="A9" s="29"/>
      <c r="B9" s="44"/>
      <c r="C9" s="48"/>
      <c r="D9" s="19"/>
      <c r="E9" s="27"/>
    </row>
    <row r="10" spans="1:2" ht="16.5">
      <c r="A10" s="1" t="s">
        <v>17</v>
      </c>
      <c r="B10" s="43" t="s">
        <v>38</v>
      </c>
    </row>
    <row r="11" spans="1:5" s="18" customFormat="1" ht="6.75">
      <c r="A11" s="29"/>
      <c r="B11" s="44"/>
      <c r="C11" s="48"/>
      <c r="D11" s="19"/>
      <c r="E11" s="27"/>
    </row>
    <row r="12" spans="1:5" ht="15">
      <c r="A12" s="28">
        <v>1</v>
      </c>
      <c r="B12" s="45" t="str">
        <f>ST!B401</f>
        <v>REDFORD, Paul</v>
      </c>
      <c r="C12" s="45" t="str">
        <f>ST!C401</f>
        <v>NITTEDAL IL</v>
      </c>
      <c r="D12" s="10">
        <v>23.9</v>
      </c>
      <c r="E12" s="28" t="s">
        <v>43</v>
      </c>
    </row>
    <row r="13" spans="1:5" ht="15">
      <c r="A13" s="28">
        <v>2</v>
      </c>
      <c r="B13" s="45" t="str">
        <f>ST!B123</f>
        <v>MARTINSEN, Truls</v>
      </c>
      <c r="C13" s="45" t="str">
        <f>ST!C123</f>
        <v>MINERVA IS</v>
      </c>
      <c r="D13" s="10">
        <v>21.72</v>
      </c>
      <c r="E13" s="28" t="s">
        <v>43</v>
      </c>
    </row>
    <row r="14" spans="1:5" ht="15">
      <c r="A14" s="28">
        <v>3</v>
      </c>
      <c r="B14" s="45" t="str">
        <f>ST!B122</f>
        <v>BERGMANN, Emil</v>
      </c>
      <c r="C14" s="45" t="str">
        <f>ST!C122</f>
        <v>MINERVA IS</v>
      </c>
      <c r="D14" s="10">
        <v>18.21</v>
      </c>
      <c r="E14" s="28" t="s">
        <v>43</v>
      </c>
    </row>
    <row r="15" spans="1:5" ht="15">
      <c r="A15" s="28">
        <v>4</v>
      </c>
      <c r="B15" s="45" t="str">
        <f>ST!B134</f>
        <v>KALVIK, Bendik N.</v>
      </c>
      <c r="C15" s="45" t="str">
        <f>ST!C134</f>
        <v>MINERVA IS</v>
      </c>
      <c r="D15" s="10">
        <v>14.49</v>
      </c>
      <c r="E15" s="28" t="s">
        <v>43</v>
      </c>
    </row>
    <row r="16" spans="1:5" s="18" customFormat="1" ht="6.75">
      <c r="A16" s="29"/>
      <c r="B16" s="44"/>
      <c r="C16" s="48"/>
      <c r="D16" s="19"/>
      <c r="E16" s="27"/>
    </row>
    <row r="17" spans="1:2" ht="16.5">
      <c r="A17" s="1" t="s">
        <v>18</v>
      </c>
      <c r="B17" s="43" t="s">
        <v>38</v>
      </c>
    </row>
    <row r="18" spans="1:5" s="18" customFormat="1" ht="6.75">
      <c r="A18" s="29"/>
      <c r="B18" s="44"/>
      <c r="C18" s="48"/>
      <c r="D18" s="19"/>
      <c r="E18" s="27"/>
    </row>
    <row r="19" spans="1:5" ht="15">
      <c r="A19" s="28">
        <v>1</v>
      </c>
      <c r="B19" s="45" t="str">
        <f>ST!B469</f>
        <v>BERGAN, Bo Andre</v>
      </c>
      <c r="C19" s="45" t="str">
        <f>ST!C469</f>
        <v>SKI IL</v>
      </c>
      <c r="D19" s="10">
        <v>25.85</v>
      </c>
      <c r="E19" s="28" t="s">
        <v>43</v>
      </c>
    </row>
    <row r="20" spans="1:5" ht="15">
      <c r="A20" s="28">
        <v>2</v>
      </c>
      <c r="B20" s="45" t="str">
        <f>ST!B121</f>
        <v>FRYDENLUND, Jørgen</v>
      </c>
      <c r="C20" s="45" t="str">
        <f>ST!C121</f>
        <v>MINERVA IS</v>
      </c>
      <c r="D20" s="10">
        <v>25.15</v>
      </c>
      <c r="E20" s="28" t="s">
        <v>43</v>
      </c>
    </row>
    <row r="21" spans="1:5" ht="15">
      <c r="A21" s="28">
        <v>3</v>
      </c>
      <c r="B21" s="45" t="str">
        <f>ST!B239</f>
        <v>VEE-HAUGEN, Ole</v>
      </c>
      <c r="C21" s="45" t="str">
        <f>ST!C239</f>
        <v>LØRENSKOG FIL</v>
      </c>
      <c r="D21" s="10">
        <v>23.84</v>
      </c>
      <c r="E21" s="28" t="s">
        <v>43</v>
      </c>
    </row>
    <row r="22" spans="1:5" ht="15">
      <c r="A22" s="28">
        <v>4</v>
      </c>
      <c r="B22" s="45" t="str">
        <f>ST!B490</f>
        <v>BERNTSEN, Magnus Røsholm</v>
      </c>
      <c r="C22" s="45" t="str">
        <f>ST!C490</f>
        <v>AHF</v>
      </c>
      <c r="D22" s="10">
        <v>23.35</v>
      </c>
      <c r="E22" s="28" t="s">
        <v>43</v>
      </c>
    </row>
    <row r="23" spans="1:5" ht="15">
      <c r="A23" s="28">
        <v>5</v>
      </c>
      <c r="B23" s="45" t="str">
        <f>ST!B117</f>
        <v>VEIDEN, Kristoffer</v>
      </c>
      <c r="C23" s="45" t="str">
        <f>ST!C117</f>
        <v>MINERVA IS</v>
      </c>
      <c r="D23" s="10">
        <v>21.84</v>
      </c>
      <c r="E23" s="28" t="s">
        <v>43</v>
      </c>
    </row>
    <row r="24" spans="1:5" s="18" customFormat="1" ht="6.75">
      <c r="A24" s="29"/>
      <c r="B24" s="44"/>
      <c r="C24" s="48"/>
      <c r="D24" s="19"/>
      <c r="E24" s="27"/>
    </row>
    <row r="25" spans="1:2" ht="16.5">
      <c r="A25" s="1" t="s">
        <v>40</v>
      </c>
      <c r="B25" s="43" t="s">
        <v>64</v>
      </c>
    </row>
    <row r="26" spans="1:5" s="18" customFormat="1" ht="6.75">
      <c r="A26" s="29"/>
      <c r="B26" s="44"/>
      <c r="C26" s="48"/>
      <c r="D26" s="19"/>
      <c r="E26" s="27"/>
    </row>
    <row r="27" spans="1:5" ht="15">
      <c r="A27" s="28">
        <v>1</v>
      </c>
      <c r="B27" s="45" t="str">
        <f>ST!B474</f>
        <v>KVÅLSGARD, Sindre</v>
      </c>
      <c r="C27" s="45" t="str">
        <f>ST!C474</f>
        <v>SKI IL</v>
      </c>
      <c r="D27" s="10">
        <v>29.5</v>
      </c>
      <c r="E27" s="28" t="s">
        <v>43</v>
      </c>
    </row>
    <row r="29" spans="1:5" s="18" customFormat="1" ht="6.75">
      <c r="A29" s="29"/>
      <c r="B29" s="44"/>
      <c r="C29" s="48"/>
      <c r="D29" s="19"/>
      <c r="E29" s="27"/>
    </row>
    <row r="30" spans="1:2" ht="16.5">
      <c r="A30" s="1" t="s">
        <v>23</v>
      </c>
      <c r="B30" s="43" t="s">
        <v>64</v>
      </c>
    </row>
    <row r="31" spans="1:5" ht="15">
      <c r="A31" s="28">
        <v>1</v>
      </c>
      <c r="B31" s="45" t="str">
        <f>ST!B288</f>
        <v>MANNSÅKER, Torbjørn</v>
      </c>
      <c r="C31" s="45" t="str">
        <f>ST!C288</f>
        <v>MINERVA IS</v>
      </c>
      <c r="D31" s="10">
        <v>30.58</v>
      </c>
      <c r="E31" s="28" t="s">
        <v>43</v>
      </c>
    </row>
    <row r="32" spans="1:5" s="18" customFormat="1" ht="6.75">
      <c r="A32" s="29"/>
      <c r="B32" s="44"/>
      <c r="C32" s="48"/>
      <c r="D32" s="19"/>
      <c r="E32" s="27"/>
    </row>
    <row r="33" spans="1:2" ht="16.5">
      <c r="A33" s="1" t="s">
        <v>28</v>
      </c>
      <c r="B33" s="43" t="s">
        <v>60</v>
      </c>
    </row>
    <row r="34" spans="1:5" s="18" customFormat="1" ht="6.75">
      <c r="A34" s="29"/>
      <c r="B34" s="44"/>
      <c r="C34" s="48"/>
      <c r="D34" s="19"/>
      <c r="E34" s="27"/>
    </row>
    <row r="35" spans="1:5" ht="15">
      <c r="A35" s="28">
        <v>1</v>
      </c>
      <c r="B35" s="45" t="str">
        <f>ST!B112</f>
        <v>AALTVEDT, Atle</v>
      </c>
      <c r="C35" s="45" t="str">
        <f>ST!C112</f>
        <v>MINERVA IS</v>
      </c>
      <c r="D35" s="10">
        <v>21.47</v>
      </c>
      <c r="E35" s="28" t="s">
        <v>43</v>
      </c>
    </row>
    <row r="36" spans="1:5" s="18" customFormat="1" ht="6.75">
      <c r="A36" s="29"/>
      <c r="B36" s="44"/>
      <c r="C36" s="48"/>
      <c r="D36" s="19"/>
      <c r="E36" s="27"/>
    </row>
    <row r="37" spans="1:2" ht="16.5">
      <c r="A37" s="1" t="s">
        <v>48</v>
      </c>
      <c r="B37" s="43" t="s">
        <v>39</v>
      </c>
    </row>
    <row r="38" spans="1:5" s="18" customFormat="1" ht="6.75">
      <c r="A38" s="29"/>
      <c r="B38" s="44"/>
      <c r="C38" s="48"/>
      <c r="D38" s="19"/>
      <c r="E38" s="27"/>
    </row>
    <row r="39" spans="1:5" ht="15">
      <c r="A39" s="28">
        <v>1</v>
      </c>
      <c r="B39" s="45" t="str">
        <f>ST!B298</f>
        <v>JAHREN, Espen</v>
      </c>
      <c r="C39" s="45" t="str">
        <f>ST!C298</f>
        <v>ASKER SKIKLUBB</v>
      </c>
      <c r="D39" s="10">
        <v>36.69</v>
      </c>
      <c r="E39" s="28" t="s">
        <v>43</v>
      </c>
    </row>
    <row r="41" spans="1:5" s="20" customFormat="1" ht="6.75">
      <c r="A41" s="64"/>
      <c r="B41" s="46"/>
      <c r="C41" s="49"/>
      <c r="D41" s="21"/>
      <c r="E41" s="29"/>
    </row>
    <row r="42" spans="1:5" s="4" customFormat="1" ht="16.5">
      <c r="A42" s="63" t="s">
        <v>42</v>
      </c>
      <c r="B42" s="43"/>
      <c r="C42" s="47"/>
      <c r="D42" s="15"/>
      <c r="E42" s="1"/>
    </row>
    <row r="43" spans="1:5" s="18" customFormat="1" ht="6.75">
      <c r="A43" s="29"/>
      <c r="B43" s="44"/>
      <c r="C43" s="48"/>
      <c r="D43" s="19"/>
      <c r="E43" s="27"/>
    </row>
    <row r="44" spans="1:4" ht="16.5">
      <c r="A44" s="1" t="s">
        <v>19</v>
      </c>
      <c r="B44" s="43" t="s">
        <v>59</v>
      </c>
      <c r="D44" s="17" t="s">
        <v>4</v>
      </c>
    </row>
    <row r="45" spans="1:5" s="18" customFormat="1" ht="6.75">
      <c r="A45" s="29"/>
      <c r="B45" s="44"/>
      <c r="C45" s="48"/>
      <c r="D45" s="19"/>
      <c r="E45" s="27"/>
    </row>
    <row r="46" spans="1:5" ht="15">
      <c r="A46" s="28">
        <v>1</v>
      </c>
      <c r="B46" s="45" t="str">
        <f>ST!B354</f>
        <v>ENERSTAD, Andrea Bolle</v>
      </c>
      <c r="C46" s="50" t="str">
        <f>ST!C354</f>
        <v>VESTBY IL</v>
      </c>
      <c r="D46" s="10">
        <v>19.31</v>
      </c>
      <c r="E46" s="28" t="s">
        <v>43</v>
      </c>
    </row>
    <row r="47" spans="1:5" ht="15">
      <c r="A47" s="28">
        <v>3</v>
      </c>
      <c r="B47" s="45" t="str">
        <f>ST!B40</f>
        <v>NESSE, Ida</v>
      </c>
      <c r="C47" s="50" t="str">
        <f>ST!C40</f>
        <v>IL TYRVING</v>
      </c>
      <c r="D47" s="10">
        <v>14.89</v>
      </c>
      <c r="E47" s="28" t="s">
        <v>43</v>
      </c>
    </row>
    <row r="48" spans="1:5" ht="15">
      <c r="A48" s="28">
        <v>2</v>
      </c>
      <c r="B48" s="45" t="str">
        <f>ST!B51</f>
        <v>PETTERSEN, Malin</v>
      </c>
      <c r="C48" s="45" t="str">
        <f>ST!C51</f>
        <v>IL TYRVING</v>
      </c>
      <c r="D48" s="10">
        <v>11.82</v>
      </c>
      <c r="E48" s="28" t="s">
        <v>43</v>
      </c>
    </row>
    <row r="49" spans="1:5" ht="15">
      <c r="A49" s="28">
        <v>4</v>
      </c>
      <c r="B49" s="45" t="str">
        <f>ST!B203</f>
        <v>BJØRNSTAD, Camilla</v>
      </c>
      <c r="C49" s="45" t="str">
        <f>ST!C203</f>
        <v>MINERVA IS</v>
      </c>
      <c r="D49" s="10">
        <v>10.61</v>
      </c>
      <c r="E49" s="28" t="s">
        <v>43</v>
      </c>
    </row>
    <row r="50" spans="1:5" s="18" customFormat="1" ht="6.75">
      <c r="A50" s="29"/>
      <c r="B50" s="44"/>
      <c r="C50" s="48"/>
      <c r="D50" s="19"/>
      <c r="E50" s="27"/>
    </row>
    <row r="51" spans="1:2" ht="16.5">
      <c r="A51" s="1" t="s">
        <v>20</v>
      </c>
      <c r="B51" s="43" t="s">
        <v>59</v>
      </c>
    </row>
    <row r="52" spans="1:5" s="18" customFormat="1" ht="6.75">
      <c r="A52" s="29"/>
      <c r="B52" s="44"/>
      <c r="C52" s="48"/>
      <c r="D52" s="19"/>
      <c r="E52" s="27"/>
    </row>
    <row r="53" spans="1:5" ht="15">
      <c r="A53" s="28">
        <v>1</v>
      </c>
      <c r="B53" s="45" t="str">
        <f>ST!B169</f>
        <v>AALTVEDT, Kine</v>
      </c>
      <c r="C53" s="45" t="str">
        <f>ST!C169</f>
        <v>MINERVA IS</v>
      </c>
      <c r="D53" s="10">
        <v>20.31</v>
      </c>
      <c r="E53" s="28" t="s">
        <v>43</v>
      </c>
    </row>
    <row r="54" spans="1:5" ht="15">
      <c r="A54" s="28">
        <v>2</v>
      </c>
      <c r="B54" s="45" t="str">
        <f>ST!B63</f>
        <v>NESSE, Elly</v>
      </c>
      <c r="C54" s="50" t="str">
        <f>ST!C63</f>
        <v>IL TYRVING</v>
      </c>
      <c r="D54" s="10">
        <v>11.84</v>
      </c>
      <c r="E54" s="28" t="s">
        <v>43</v>
      </c>
    </row>
    <row r="55" spans="1:5" ht="15">
      <c r="A55" s="28">
        <v>3</v>
      </c>
      <c r="B55" s="45" t="str">
        <f>ST!B450</f>
        <v>ENGEN, Marte Wang</v>
      </c>
      <c r="C55" s="45" t="str">
        <f>ST!C450</f>
        <v>SKI IL</v>
      </c>
      <c r="D55" s="10">
        <v>11.34</v>
      </c>
      <c r="E55" s="28" t="s">
        <v>43</v>
      </c>
    </row>
    <row r="56" spans="1:5" s="18" customFormat="1" ht="6.75">
      <c r="A56" s="29"/>
      <c r="B56" s="44"/>
      <c r="C56" s="48"/>
      <c r="D56" s="19"/>
      <c r="E56" s="27"/>
    </row>
    <row r="57" spans="1:2" ht="16.5">
      <c r="A57" s="1" t="s">
        <v>14</v>
      </c>
      <c r="B57" s="43" t="s">
        <v>59</v>
      </c>
    </row>
    <row r="58" spans="1:5" s="18" customFormat="1" ht="6.75">
      <c r="A58" s="29"/>
      <c r="B58" s="44"/>
      <c r="C58" s="48"/>
      <c r="D58" s="19"/>
      <c r="E58" s="27"/>
    </row>
    <row r="59" spans="1:5" ht="15">
      <c r="A59" s="28">
        <v>1</v>
      </c>
      <c r="B59" s="45" t="str">
        <f>ST!B268</f>
        <v>CARR, Stephanie</v>
      </c>
      <c r="C59" s="45" t="str">
        <f>ST!C268</f>
        <v>IL TYRVING</v>
      </c>
      <c r="D59" s="10">
        <v>20.86</v>
      </c>
      <c r="E59" s="28" t="s">
        <v>43</v>
      </c>
    </row>
    <row r="60" spans="1:5" ht="15">
      <c r="A60" s="28">
        <v>2</v>
      </c>
      <c r="B60" s="45" t="str">
        <f>ST!B261</f>
        <v>MELING, Sara</v>
      </c>
      <c r="C60" s="45" t="str">
        <f>ST!C261</f>
        <v>IL TYRVING</v>
      </c>
      <c r="D60" s="10">
        <v>18.82</v>
      </c>
      <c r="E60" s="28" t="s">
        <v>43</v>
      </c>
    </row>
    <row r="61" spans="1:5" ht="15">
      <c r="A61" s="28">
        <v>3</v>
      </c>
      <c r="B61" s="45" t="str">
        <f>ST!B253</f>
        <v>HAAVE, Mia</v>
      </c>
      <c r="C61" s="45" t="str">
        <f>ST!C253</f>
        <v>IL TYRVING</v>
      </c>
      <c r="D61" s="10">
        <v>16.54</v>
      </c>
      <c r="E61" s="28" t="s">
        <v>43</v>
      </c>
    </row>
    <row r="62" spans="1:5" ht="15">
      <c r="A62" s="28">
        <v>4</v>
      </c>
      <c r="B62" s="45" t="str">
        <f>ST!B158</f>
        <v>STEINBAKKEN, Martine B.</v>
      </c>
      <c r="C62" s="45" t="str">
        <f>ST!C158</f>
        <v>MINERVA IS</v>
      </c>
      <c r="D62" s="10">
        <v>14.15</v>
      </c>
      <c r="E62" s="28" t="s">
        <v>43</v>
      </c>
    </row>
    <row r="63" spans="1:5" s="18" customFormat="1" ht="6.75">
      <c r="A63" s="29"/>
      <c r="B63" s="44"/>
      <c r="C63" s="48"/>
      <c r="D63" s="19"/>
      <c r="E63" s="27"/>
    </row>
    <row r="64" spans="1:2" ht="16.5">
      <c r="A64" s="1" t="s">
        <v>21</v>
      </c>
      <c r="B64" s="43" t="s">
        <v>59</v>
      </c>
    </row>
    <row r="65" spans="1:5" s="18" customFormat="1" ht="6.75">
      <c r="A65" s="29"/>
      <c r="B65" s="44"/>
      <c r="C65" s="48"/>
      <c r="D65" s="19"/>
      <c r="E65" s="27"/>
    </row>
    <row r="66" spans="1:5" ht="15">
      <c r="A66" s="28">
        <v>1</v>
      </c>
      <c r="B66" s="45" t="str">
        <f>ST!B293</f>
        <v>AANONSEN, Charlotte</v>
      </c>
      <c r="C66" s="45" t="str">
        <f>ST!C293</f>
        <v>ASKER SKIKLUBB</v>
      </c>
      <c r="D66" s="10">
        <v>33.91</v>
      </c>
      <c r="E66" s="28" t="s">
        <v>43</v>
      </c>
    </row>
    <row r="67" spans="1:5" ht="15">
      <c r="A67" s="28">
        <v>2</v>
      </c>
      <c r="B67" s="45" t="str">
        <f>ST!B386</f>
        <v>SLÅTTUM, Henriette</v>
      </c>
      <c r="C67" s="50" t="str">
        <f>ST!C386</f>
        <v>STRØMMEN IF</v>
      </c>
      <c r="D67" s="10">
        <v>30.26</v>
      </c>
      <c r="E67" s="28" t="s">
        <v>43</v>
      </c>
    </row>
    <row r="68" spans="1:5" ht="15">
      <c r="A68" s="28">
        <v>3</v>
      </c>
      <c r="B68" s="45" t="str">
        <f>ST!B157</f>
        <v>AALTVEDT, Marte</v>
      </c>
      <c r="C68" s="45" t="str">
        <f>ST!C157</f>
        <v>MINERVA IS</v>
      </c>
      <c r="D68" s="10">
        <v>28.37</v>
      </c>
      <c r="E68" s="28" t="s">
        <v>43</v>
      </c>
    </row>
    <row r="69" spans="1:5" ht="15">
      <c r="A69" s="28">
        <v>4</v>
      </c>
      <c r="B69" s="45" t="str">
        <f>ST!B357</f>
        <v>ERIKSEN, Stine</v>
      </c>
      <c r="C69" s="50" t="str">
        <f>ST!C357</f>
        <v>STRØMMEN IF</v>
      </c>
      <c r="D69" s="10">
        <v>26.76</v>
      </c>
      <c r="E69" s="28" t="s">
        <v>43</v>
      </c>
    </row>
    <row r="70" spans="1:5" ht="15">
      <c r="A70" s="28">
        <v>5</v>
      </c>
      <c r="B70" s="45" t="str">
        <f>ST!B303</f>
        <v>FOLKESTAD, Maren</v>
      </c>
      <c r="C70" s="45" t="str">
        <f>ST!C303</f>
        <v>IL TYRVING</v>
      </c>
      <c r="D70" s="10">
        <v>16.15</v>
      </c>
      <c r="E70" s="28" t="s">
        <v>43</v>
      </c>
    </row>
    <row r="71" spans="1:5" s="18" customFormat="1" ht="6.75">
      <c r="A71" s="29"/>
      <c r="B71" s="44"/>
      <c r="C71" s="48"/>
      <c r="D71" s="19"/>
      <c r="E71" s="27"/>
    </row>
    <row r="72" spans="1:2" ht="16.5">
      <c r="A72" s="1" t="s">
        <v>22</v>
      </c>
      <c r="B72" s="43" t="s">
        <v>61</v>
      </c>
    </row>
    <row r="73" spans="1:5" s="18" customFormat="1" ht="6.75">
      <c r="A73" s="29"/>
      <c r="B73" s="44"/>
      <c r="C73" s="48"/>
      <c r="D73" s="19"/>
      <c r="E73" s="27"/>
    </row>
    <row r="74" spans="1:5" ht="15">
      <c r="A74" s="28">
        <v>1</v>
      </c>
      <c r="B74" s="45" t="str">
        <f>ST!B495</f>
        <v>MYSEN, Pauline Berg</v>
      </c>
      <c r="C74" s="45" t="str">
        <f>ST!C495</f>
        <v>AHF</v>
      </c>
      <c r="D74" s="10">
        <v>29.03</v>
      </c>
      <c r="E74" s="28" t="s">
        <v>43</v>
      </c>
    </row>
    <row r="75" spans="1:5" ht="15">
      <c r="A75" s="28">
        <v>2</v>
      </c>
      <c r="B75" s="45" t="str">
        <f>ST!B491</f>
        <v>ASMYHR, Gabrielle Lilleng</v>
      </c>
      <c r="C75" s="45" t="str">
        <f>ST!C491</f>
        <v>AHF</v>
      </c>
      <c r="D75" s="10">
        <v>21.8</v>
      </c>
      <c r="E75" s="28" t="s">
        <v>43</v>
      </c>
    </row>
    <row r="76" spans="1:5" s="18" customFormat="1" ht="6.75">
      <c r="A76" s="29"/>
      <c r="B76" s="44"/>
      <c r="C76" s="48"/>
      <c r="D76" s="19"/>
      <c r="E76" s="27"/>
    </row>
    <row r="77" spans="1:2" ht="16.5">
      <c r="A77" s="1" t="s">
        <v>26</v>
      </c>
      <c r="B77" s="43" t="s">
        <v>61</v>
      </c>
    </row>
    <row r="78" spans="1:5" s="18" customFormat="1" ht="6.75">
      <c r="A78" s="29"/>
      <c r="B78" s="44"/>
      <c r="C78" s="48"/>
      <c r="D78" s="19"/>
      <c r="E78" s="27"/>
    </row>
    <row r="79" spans="1:5" ht="15">
      <c r="A79" s="28">
        <v>1</v>
      </c>
      <c r="B79" s="45" t="str">
        <f>ST!B395</f>
        <v>HOBERG, Inger-Marie</v>
      </c>
      <c r="C79" s="50" t="str">
        <f>ST!C395</f>
        <v>STRØMMEN IF</v>
      </c>
      <c r="D79" s="10">
        <v>23.19</v>
      </c>
      <c r="E79" s="28" t="s">
        <v>43</v>
      </c>
    </row>
    <row r="80" spans="1:5" s="18" customFormat="1" ht="6.75">
      <c r="A80" s="29"/>
      <c r="B80" s="44"/>
      <c r="C80" s="48"/>
      <c r="D80" s="19"/>
      <c r="E80" s="27"/>
    </row>
    <row r="81" spans="1:2" ht="16.5">
      <c r="A81" s="1" t="s">
        <v>25</v>
      </c>
      <c r="B81" s="43" t="s">
        <v>38</v>
      </c>
    </row>
    <row r="82" spans="1:5" s="18" customFormat="1" ht="6.75">
      <c r="A82" s="29"/>
      <c r="B82" s="44"/>
      <c r="C82" s="48"/>
      <c r="D82" s="19"/>
      <c r="E82" s="27"/>
    </row>
    <row r="83" spans="1:5" ht="16.5">
      <c r="A83" s="1">
        <v>1</v>
      </c>
      <c r="B83" s="45" t="str">
        <f>ST!B208</f>
        <v>VEE-HAUGEN, Elin</v>
      </c>
      <c r="C83" s="45" t="str">
        <f>ST!C208</f>
        <v>LØRENSKOG FIL</v>
      </c>
      <c r="D83" s="10">
        <v>21.47</v>
      </c>
      <c r="E83" s="28" t="s">
        <v>43</v>
      </c>
    </row>
  </sheetData>
  <printOptions/>
  <pageMargins left="0.7874015748031497" right="0.7874015748031497" top="0.7874015748031497" bottom="0.7874015748031497" header="0.5118110236220472" footer="0.5118110236220472"/>
  <pageSetup orientation="portrait" paperSize="9" r:id="rId1"/>
  <rowBreaks count="1" manualBreakCount="1">
    <brk id="4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pane ySplit="1" topLeftCell="BM2" activePane="bottomLeft" state="frozen"/>
      <selection pane="topLeft" activeCell="A4" sqref="A4"/>
      <selection pane="bottomLeft" activeCell="A2" sqref="A2"/>
    </sheetView>
  </sheetViews>
  <sheetFormatPr defaultColWidth="11.421875" defaultRowHeight="12.75"/>
  <cols>
    <col min="1" max="1" width="5.7109375" style="1" bestFit="1" customWidth="1"/>
    <col min="2" max="2" width="24.00390625" style="45" bestFit="1" customWidth="1"/>
    <col min="3" max="3" width="20.00390625" style="50" bestFit="1" customWidth="1"/>
    <col min="4" max="4" width="7.140625" style="10" bestFit="1" customWidth="1"/>
    <col min="5" max="5" width="4.140625" style="28" customWidth="1"/>
    <col min="6" max="6" width="4.140625" style="6" customWidth="1"/>
    <col min="7" max="7" width="5.421875" style="6" customWidth="1"/>
    <col min="8" max="16384" width="11.421875" style="6" customWidth="1"/>
  </cols>
  <sheetData>
    <row r="1" spans="1:5" s="4" customFormat="1" ht="16.5">
      <c r="A1" s="3" t="s">
        <v>12</v>
      </c>
      <c r="B1" s="43"/>
      <c r="C1" s="47"/>
      <c r="D1" s="15"/>
      <c r="E1" s="1"/>
    </row>
    <row r="2" spans="1:5" s="18" customFormat="1" ht="6.75">
      <c r="A2" s="29"/>
      <c r="B2" s="44"/>
      <c r="C2" s="48"/>
      <c r="D2" s="19"/>
      <c r="E2" s="27"/>
    </row>
    <row r="3" spans="1:4" ht="16.5">
      <c r="A3" s="1" t="s">
        <v>17</v>
      </c>
      <c r="B3" s="43" t="s">
        <v>29</v>
      </c>
      <c r="D3" s="17" t="s">
        <v>4</v>
      </c>
    </row>
    <row r="4" spans="1:5" s="18" customFormat="1" ht="6.75">
      <c r="A4" s="29"/>
      <c r="B4" s="44"/>
      <c r="C4" s="48"/>
      <c r="D4" s="19"/>
      <c r="E4" s="27"/>
    </row>
    <row r="5" spans="1:5" ht="15">
      <c r="A5" s="28">
        <v>1</v>
      </c>
      <c r="B5" s="45" t="str">
        <f>ST!B401</f>
        <v>REDFORD, Paul</v>
      </c>
      <c r="C5" s="50" t="str">
        <f>ST!C401</f>
        <v>NITTEDAL IL</v>
      </c>
      <c r="D5" s="10">
        <v>36.01</v>
      </c>
      <c r="E5" s="28" t="s">
        <v>43</v>
      </c>
    </row>
    <row r="6" spans="1:5" ht="15">
      <c r="A6" s="28">
        <v>2</v>
      </c>
      <c r="B6" s="45" t="str">
        <f>ST!B247</f>
        <v>SUTTERUD, Lars</v>
      </c>
      <c r="C6" s="50" t="str">
        <f>ST!C247</f>
        <v>ULL./KISA IL</v>
      </c>
      <c r="D6" s="10">
        <v>28.21</v>
      </c>
      <c r="E6" s="28" t="s">
        <v>43</v>
      </c>
    </row>
    <row r="7" spans="1:5" ht="15">
      <c r="A7" s="28">
        <v>3</v>
      </c>
      <c r="B7" s="45" t="str">
        <f>ST!B276</f>
        <v>LINNERUD, Christian</v>
      </c>
      <c r="C7" s="50" t="str">
        <f>ST!C276</f>
        <v>IL TYRVING</v>
      </c>
      <c r="D7" s="10">
        <v>22.33</v>
      </c>
      <c r="E7" s="28" t="s">
        <v>43</v>
      </c>
    </row>
    <row r="8" spans="1:5" ht="15">
      <c r="A8" s="28">
        <v>4</v>
      </c>
      <c r="B8" s="45" t="str">
        <f>ST!B123</f>
        <v>MARTINSEN, Truls</v>
      </c>
      <c r="C8" s="50" t="str">
        <f>ST!C123</f>
        <v>MINERVA IS</v>
      </c>
      <c r="D8" s="10">
        <v>22.01</v>
      </c>
      <c r="E8" s="28" t="s">
        <v>43</v>
      </c>
    </row>
    <row r="9" spans="1:5" ht="15">
      <c r="A9" s="28">
        <v>5</v>
      </c>
      <c r="B9" s="45" t="str">
        <f>ST!B270</f>
        <v>OSEID, Knut Arne</v>
      </c>
      <c r="C9" s="50" t="str">
        <f>ST!C270</f>
        <v>IL TYRVING</v>
      </c>
      <c r="D9" s="10">
        <v>21.04</v>
      </c>
      <c r="E9" s="28" t="s">
        <v>43</v>
      </c>
    </row>
    <row r="10" spans="1:5" ht="15">
      <c r="A10" s="28">
        <v>6</v>
      </c>
      <c r="B10" s="45" t="str">
        <f>ST!B134</f>
        <v>KALVIK, Bendik N.</v>
      </c>
      <c r="C10" s="50" t="str">
        <f>ST!C134</f>
        <v>MINERVA IS</v>
      </c>
      <c r="D10" s="10">
        <v>17.96</v>
      </c>
      <c r="E10" s="28" t="s">
        <v>43</v>
      </c>
    </row>
    <row r="11" spans="1:5" ht="15">
      <c r="A11" s="28">
        <v>7</v>
      </c>
      <c r="B11" s="45" t="str">
        <f>ST!B122</f>
        <v>BERGMANN, Emil</v>
      </c>
      <c r="C11" s="50" t="str">
        <f>ST!C122</f>
        <v>MINERVA IS</v>
      </c>
      <c r="D11" s="10">
        <v>16.89</v>
      </c>
      <c r="E11" s="28" t="s">
        <v>43</v>
      </c>
    </row>
    <row r="12" spans="1:5" s="18" customFormat="1" ht="6.75">
      <c r="A12" s="29"/>
      <c r="B12" s="44"/>
      <c r="C12" s="48"/>
      <c r="D12" s="19"/>
      <c r="E12" s="27"/>
    </row>
    <row r="13" spans="1:2" ht="16.5">
      <c r="A13" s="1" t="s">
        <v>18</v>
      </c>
      <c r="B13" s="43" t="s">
        <v>29</v>
      </c>
    </row>
    <row r="14" spans="1:5" s="18" customFormat="1" ht="6.75">
      <c r="A14" s="29"/>
      <c r="B14" s="44"/>
      <c r="C14" s="48"/>
      <c r="D14" s="19"/>
      <c r="E14" s="27"/>
    </row>
    <row r="15" spans="1:5" ht="15">
      <c r="A15" s="28">
        <v>1</v>
      </c>
      <c r="B15" s="45" t="str">
        <f>ST!B121</f>
        <v>FRYDENLUND, Jørgen</v>
      </c>
      <c r="C15" s="50" t="str">
        <f>ST!C121</f>
        <v>MINERVA IS</v>
      </c>
      <c r="D15" s="10">
        <v>33.62</v>
      </c>
      <c r="E15" s="28" t="s">
        <v>43</v>
      </c>
    </row>
    <row r="16" spans="1:5" ht="15">
      <c r="A16" s="28">
        <v>2</v>
      </c>
      <c r="B16" s="45" t="str">
        <f>ST!B469</f>
        <v>BERGAN, Bo Andre</v>
      </c>
      <c r="C16" s="50" t="str">
        <f>ST!C469</f>
        <v>SKI IL</v>
      </c>
      <c r="D16" s="10">
        <v>29.21</v>
      </c>
      <c r="E16" s="28" t="s">
        <v>43</v>
      </c>
    </row>
    <row r="17" spans="1:5" ht="15">
      <c r="A17" s="28">
        <v>3</v>
      </c>
      <c r="B17" s="45" t="str">
        <f>ST!B468</f>
        <v>FOLLAND, Eivin Johan</v>
      </c>
      <c r="C17" s="50" t="str">
        <f>ST!C468</f>
        <v>SKI IL</v>
      </c>
      <c r="D17" s="10">
        <v>27.89</v>
      </c>
      <c r="E17" s="28" t="s">
        <v>43</v>
      </c>
    </row>
    <row r="18" spans="1:5" ht="15">
      <c r="A18" s="28">
        <v>4</v>
      </c>
      <c r="B18" s="45" t="str">
        <f>ST!B117</f>
        <v>VEIDEN, Kristoffer</v>
      </c>
      <c r="C18" s="50" t="str">
        <f>ST!C117</f>
        <v>MINERVA IS</v>
      </c>
      <c r="D18" s="10">
        <v>27.46</v>
      </c>
      <c r="E18" s="28" t="s">
        <v>43</v>
      </c>
    </row>
    <row r="19" spans="1:5" ht="15">
      <c r="A19" s="28">
        <v>5</v>
      </c>
      <c r="B19" s="45" t="str">
        <f>ST!B490</f>
        <v>BERNTSEN, Magnus Røsholm</v>
      </c>
      <c r="C19" s="50" t="str">
        <f>ST!C490</f>
        <v>AHF</v>
      </c>
      <c r="D19" s="10">
        <v>26</v>
      </c>
      <c r="E19" s="28" t="s">
        <v>43</v>
      </c>
    </row>
    <row r="20" spans="1:5" s="18" customFormat="1" ht="6.75">
      <c r="A20" s="29"/>
      <c r="B20" s="44"/>
      <c r="C20" s="48"/>
      <c r="D20" s="19"/>
      <c r="E20" s="27"/>
    </row>
    <row r="21" spans="1:2" ht="16.5">
      <c r="A21" s="1" t="s">
        <v>40</v>
      </c>
      <c r="B21" s="43" t="s">
        <v>29</v>
      </c>
    </row>
    <row r="22" spans="1:5" s="18" customFormat="1" ht="6.75">
      <c r="A22" s="29"/>
      <c r="B22" s="44"/>
      <c r="C22" s="48"/>
      <c r="D22" s="19"/>
      <c r="E22" s="27"/>
    </row>
    <row r="23" spans="1:5" ht="15">
      <c r="A23" s="28">
        <v>1</v>
      </c>
      <c r="B23" s="45" t="str">
        <f>ST!B474</f>
        <v>KVÅLSGARD, Sindre</v>
      </c>
      <c r="C23" s="50" t="str">
        <f>ST!C474</f>
        <v>SKI IL</v>
      </c>
      <c r="D23" s="10">
        <v>38.63</v>
      </c>
      <c r="E23" s="28" t="s">
        <v>43</v>
      </c>
    </row>
    <row r="24" spans="1:5" ht="15">
      <c r="A24" s="28">
        <v>2</v>
      </c>
      <c r="B24" s="45" t="str">
        <f>ST!B476</f>
        <v>BAKOS, Alexander</v>
      </c>
      <c r="C24" s="50" t="str">
        <f>ST!C476</f>
        <v>SKI IL</v>
      </c>
      <c r="D24" s="10">
        <v>29.33</v>
      </c>
      <c r="E24" s="28" t="s">
        <v>43</v>
      </c>
    </row>
    <row r="25" spans="1:5" s="18" customFormat="1" ht="6.75">
      <c r="A25" s="29"/>
      <c r="B25" s="44"/>
      <c r="C25" s="48"/>
      <c r="D25" s="19"/>
      <c r="E25" s="27"/>
    </row>
    <row r="26" spans="1:2" ht="16.5">
      <c r="A26" s="1" t="s">
        <v>23</v>
      </c>
      <c r="B26" s="43" t="s">
        <v>29</v>
      </c>
    </row>
    <row r="27" spans="1:5" s="18" customFormat="1" ht="6.75">
      <c r="A27" s="29"/>
      <c r="B27" s="44"/>
      <c r="C27" s="48"/>
      <c r="D27" s="19"/>
      <c r="E27" s="27"/>
    </row>
    <row r="28" spans="1:5" ht="15">
      <c r="A28" s="28">
        <v>1</v>
      </c>
      <c r="B28" s="45" t="str">
        <f>ST!B113</f>
        <v>SOLLIE, Marius</v>
      </c>
      <c r="C28" s="50" t="str">
        <f>ST!C113</f>
        <v>MINERVA IS</v>
      </c>
      <c r="D28" s="10">
        <v>51.32</v>
      </c>
      <c r="E28" s="28" t="s">
        <v>43</v>
      </c>
    </row>
    <row r="29" spans="1:5" ht="15">
      <c r="A29" s="28">
        <v>2</v>
      </c>
      <c r="B29" s="45" t="str">
        <f>ST!B339</f>
        <v>HALVORSEN, Fredrik</v>
      </c>
      <c r="C29" s="50" t="str">
        <f>ST!C339</f>
        <v>NITTEDAL IL</v>
      </c>
      <c r="D29" s="10">
        <v>50.54</v>
      </c>
      <c r="E29" s="28" t="s">
        <v>43</v>
      </c>
    </row>
    <row r="30" spans="1:5" s="18" customFormat="1" ht="6.75">
      <c r="A30" s="29"/>
      <c r="B30" s="44"/>
      <c r="C30" s="48"/>
      <c r="D30" s="19"/>
      <c r="E30" s="27"/>
    </row>
    <row r="31" spans="1:2" ht="16.5">
      <c r="A31" s="1" t="s">
        <v>28</v>
      </c>
      <c r="B31" s="43" t="s">
        <v>30</v>
      </c>
    </row>
    <row r="32" spans="1:5" s="18" customFormat="1" ht="6.75">
      <c r="A32" s="29"/>
      <c r="B32" s="44"/>
      <c r="C32" s="48"/>
      <c r="D32" s="19"/>
      <c r="E32" s="27"/>
    </row>
    <row r="33" spans="1:5" ht="15">
      <c r="A33" s="28">
        <v>1</v>
      </c>
      <c r="B33" s="45" t="str">
        <f>ST!B112</f>
        <v>AALTVEDT, Atle</v>
      </c>
      <c r="C33" s="50" t="str">
        <f>ST!C112</f>
        <v>MINERVA IS</v>
      </c>
      <c r="D33" s="10">
        <v>40.02</v>
      </c>
      <c r="E33" s="28" t="s">
        <v>43</v>
      </c>
    </row>
    <row r="34" spans="1:5" s="18" customFormat="1" ht="6.75">
      <c r="A34" s="29"/>
      <c r="B34" s="44"/>
      <c r="C34" s="48"/>
      <c r="D34" s="19"/>
      <c r="E34" s="27"/>
    </row>
    <row r="36" spans="1:5" s="18" customFormat="1" ht="6.75">
      <c r="A36" s="29"/>
      <c r="B36" s="44"/>
      <c r="C36" s="48"/>
      <c r="D36" s="19"/>
      <c r="E36" s="27"/>
    </row>
    <row r="37" ht="16.5">
      <c r="A37" s="3" t="s">
        <v>12</v>
      </c>
    </row>
    <row r="38" spans="1:5" s="18" customFormat="1" ht="6.75">
      <c r="A38" s="29"/>
      <c r="B38" s="44"/>
      <c r="C38" s="48"/>
      <c r="D38" s="19"/>
      <c r="E38" s="27"/>
    </row>
    <row r="39" spans="1:4" ht="16.5">
      <c r="A39" s="1" t="s">
        <v>14</v>
      </c>
      <c r="B39" s="43" t="s">
        <v>63</v>
      </c>
      <c r="D39" s="17" t="s">
        <v>4</v>
      </c>
    </row>
    <row r="40" spans="1:5" s="18" customFormat="1" ht="6.75">
      <c r="A40" s="29"/>
      <c r="B40" s="44"/>
      <c r="C40" s="48"/>
      <c r="D40" s="19"/>
      <c r="E40" s="27"/>
    </row>
    <row r="41" spans="1:5" ht="15">
      <c r="A41" s="28">
        <v>1</v>
      </c>
      <c r="B41" s="45" t="str">
        <f>ST!B253</f>
        <v>HAAVE, Mia</v>
      </c>
      <c r="C41" s="50" t="str">
        <f>ST!C253</f>
        <v>IL TYRVING</v>
      </c>
      <c r="D41" s="10">
        <v>29.59</v>
      </c>
      <c r="E41" s="28" t="s">
        <v>43</v>
      </c>
    </row>
    <row r="42" spans="1:5" ht="15">
      <c r="A42" s="28">
        <v>2</v>
      </c>
      <c r="B42" s="45" t="str">
        <f>ST!B268</f>
        <v>CARR, Stephanie</v>
      </c>
      <c r="C42" s="50" t="str">
        <f>ST!C268</f>
        <v>IL TYRVING</v>
      </c>
      <c r="D42" s="10">
        <v>27.86</v>
      </c>
      <c r="E42" s="28" t="s">
        <v>43</v>
      </c>
    </row>
    <row r="43" spans="1:5" ht="15">
      <c r="A43" s="28">
        <v>3</v>
      </c>
      <c r="B43" s="45" t="str">
        <f>ST!B265</f>
        <v>HOLTER, Marte</v>
      </c>
      <c r="C43" s="50" t="str">
        <f>ST!C265</f>
        <v>IL TYRVING</v>
      </c>
      <c r="D43" s="10">
        <v>14.08</v>
      </c>
      <c r="E43" s="28" t="s">
        <v>43</v>
      </c>
    </row>
    <row r="44" spans="1:5" ht="15">
      <c r="A44" s="28">
        <v>4</v>
      </c>
      <c r="B44" s="45" t="str">
        <f>ST!B162</f>
        <v>BRÅTHEN, Charlotte</v>
      </c>
      <c r="C44" s="50" t="str">
        <f>ST!C162</f>
        <v>MINERVA IS</v>
      </c>
      <c r="D44" s="10">
        <v>12.78</v>
      </c>
      <c r="E44" s="28" t="s">
        <v>43</v>
      </c>
    </row>
    <row r="45" spans="1:5" s="18" customFormat="1" ht="6.75">
      <c r="A45" s="29"/>
      <c r="B45" s="44"/>
      <c r="C45" s="48"/>
      <c r="D45" s="19"/>
      <c r="E45" s="27"/>
    </row>
    <row r="46" spans="1:2" ht="16.5">
      <c r="A46" s="1" t="s">
        <v>21</v>
      </c>
      <c r="B46" s="43" t="s">
        <v>63</v>
      </c>
    </row>
    <row r="47" spans="1:5" s="18" customFormat="1" ht="6.75">
      <c r="A47" s="29"/>
      <c r="B47" s="44"/>
      <c r="C47" s="48"/>
      <c r="D47" s="19"/>
      <c r="E47" s="27"/>
    </row>
    <row r="48" spans="1:5" ht="15">
      <c r="A48" s="28">
        <v>1</v>
      </c>
      <c r="B48" s="45" t="str">
        <f>ST!B386</f>
        <v>SLÅTTUM, Henriette</v>
      </c>
      <c r="C48" s="50" t="str">
        <f>ST!C386</f>
        <v>STRØMMEN IF</v>
      </c>
      <c r="D48" s="10">
        <v>44.53</v>
      </c>
      <c r="E48" s="28" t="s">
        <v>43</v>
      </c>
    </row>
    <row r="49" spans="1:5" ht="15">
      <c r="A49" s="28">
        <v>2</v>
      </c>
      <c r="B49" s="45" t="str">
        <f>ST!B293</f>
        <v>AANONSEN, Charlotte</v>
      </c>
      <c r="C49" s="50" t="str">
        <f>ST!C293</f>
        <v>ASKER SKIKLUBB</v>
      </c>
      <c r="D49" s="10">
        <v>40.72</v>
      </c>
      <c r="E49" s="28" t="s">
        <v>43</v>
      </c>
    </row>
    <row r="50" spans="1:5" ht="15">
      <c r="A50" s="28">
        <v>3</v>
      </c>
      <c r="B50" s="45" t="str">
        <f>ST!B357</f>
        <v>ERIKSEN, Stine</v>
      </c>
      <c r="C50" s="50" t="str">
        <f>ST!C357</f>
        <v>STRØMMEN IF</v>
      </c>
      <c r="D50" s="10">
        <v>25.3</v>
      </c>
      <c r="E50" s="28" t="s">
        <v>43</v>
      </c>
    </row>
    <row r="51" spans="1:5" s="18" customFormat="1" ht="6.75">
      <c r="A51" s="29"/>
      <c r="B51" s="44"/>
      <c r="C51" s="48"/>
      <c r="D51" s="19"/>
      <c r="E51" s="27"/>
    </row>
    <row r="52" spans="1:2" ht="16.5">
      <c r="A52" s="1" t="s">
        <v>22</v>
      </c>
      <c r="B52" s="43" t="s">
        <v>29</v>
      </c>
    </row>
    <row r="53" spans="1:5" s="18" customFormat="1" ht="6.75">
      <c r="A53" s="29"/>
      <c r="B53" s="44"/>
      <c r="C53" s="48"/>
      <c r="D53" s="19"/>
      <c r="E53" s="27"/>
    </row>
    <row r="54" spans="1:5" ht="15">
      <c r="A54" s="28">
        <v>1</v>
      </c>
      <c r="B54" s="45" t="str">
        <f>ST!B491</f>
        <v>ASMYHR, Gabrielle Lilleng</v>
      </c>
      <c r="C54" s="50" t="str">
        <f>ST!C491</f>
        <v>AHF</v>
      </c>
      <c r="D54" s="10">
        <v>24.34</v>
      </c>
      <c r="E54" s="28" t="s">
        <v>43</v>
      </c>
    </row>
    <row r="55" spans="1:5" s="18" customFormat="1" ht="6.75">
      <c r="A55" s="29"/>
      <c r="B55" s="44"/>
      <c r="C55" s="48"/>
      <c r="D55" s="19"/>
      <c r="E55" s="27"/>
    </row>
    <row r="56" spans="1:2" ht="16.5">
      <c r="A56" s="1" t="s">
        <v>26</v>
      </c>
      <c r="B56" s="43" t="s">
        <v>29</v>
      </c>
    </row>
    <row r="57" spans="1:5" s="18" customFormat="1" ht="6.75">
      <c r="A57" s="29"/>
      <c r="B57" s="44"/>
      <c r="C57" s="48"/>
      <c r="D57" s="19"/>
      <c r="E57" s="27"/>
    </row>
    <row r="58" spans="1:5" ht="15">
      <c r="A58" s="28">
        <v>1</v>
      </c>
      <c r="B58" s="45" t="str">
        <f>ST!B318</f>
        <v>LANDBERG, Cecilie</v>
      </c>
      <c r="C58" s="50" t="str">
        <f>ST!C318</f>
        <v>IL TYRVING</v>
      </c>
      <c r="D58" s="10">
        <v>18.08</v>
      </c>
      <c r="E58" s="28" t="s">
        <v>43</v>
      </c>
    </row>
  </sheetData>
  <printOptions/>
  <pageMargins left="0.7874015748031497" right="0.7874015748031497" top="0.7874015748031497" bottom="0.7874015748031497" header="0.5118110236220472" footer="0.5118110236220472"/>
  <pageSetup orientation="portrait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>
      <pane ySplit="1" topLeftCell="BM2" activePane="bottomLeft" state="frozen"/>
      <selection pane="topLeft" activeCell="B21" sqref="B21"/>
      <selection pane="bottomLeft" activeCell="A2" sqref="A2"/>
    </sheetView>
  </sheetViews>
  <sheetFormatPr defaultColWidth="11.421875" defaultRowHeight="12.75"/>
  <cols>
    <col min="1" max="1" width="5.57421875" style="28" bestFit="1" customWidth="1"/>
    <col min="2" max="2" width="23.421875" style="50" bestFit="1" customWidth="1"/>
    <col min="3" max="3" width="22.28125" style="45" customWidth="1"/>
    <col min="4" max="4" width="7.140625" style="58" bestFit="1" customWidth="1"/>
    <col min="5" max="5" width="3.140625" style="10" customWidth="1"/>
    <col min="6" max="6" width="5.28125" style="26" bestFit="1" customWidth="1"/>
    <col min="7" max="7" width="5.140625" style="6" customWidth="1"/>
    <col min="8" max="8" width="5.28125" style="6" customWidth="1"/>
    <col min="9" max="16384" width="11.421875" style="6" customWidth="1"/>
  </cols>
  <sheetData>
    <row r="1" spans="1:6" s="4" customFormat="1" ht="16.5">
      <c r="A1" s="63" t="s">
        <v>33</v>
      </c>
      <c r="B1" s="47"/>
      <c r="C1" s="43"/>
      <c r="D1" s="53"/>
      <c r="E1" s="15"/>
      <c r="F1" s="23"/>
    </row>
    <row r="2" spans="1:6" s="18" customFormat="1" ht="6.75">
      <c r="A2" s="27"/>
      <c r="B2" s="48"/>
      <c r="C2" s="44"/>
      <c r="D2" s="55"/>
      <c r="E2" s="19"/>
      <c r="F2" s="24"/>
    </row>
    <row r="3" spans="1:6" s="4" customFormat="1" ht="16.5">
      <c r="A3" s="1" t="s">
        <v>15</v>
      </c>
      <c r="B3" s="47" t="s">
        <v>34</v>
      </c>
      <c r="C3" s="43"/>
      <c r="D3" s="56" t="s">
        <v>44</v>
      </c>
      <c r="E3" s="10"/>
      <c r="F3" s="16" t="s">
        <v>5</v>
      </c>
    </row>
    <row r="4" spans="1:6" s="20" customFormat="1" ht="6.75">
      <c r="A4" s="29"/>
      <c r="B4" s="49"/>
      <c r="C4" s="46"/>
      <c r="D4" s="57"/>
      <c r="E4" s="21"/>
      <c r="F4" s="25"/>
    </row>
    <row r="5" spans="1:6" ht="15">
      <c r="A5" s="28">
        <v>1</v>
      </c>
      <c r="B5" s="45" t="str">
        <f>ST!B438</f>
        <v>ROLLAND, Eirik</v>
      </c>
      <c r="C5" s="45" t="str">
        <f>ST!C438</f>
        <v>SKI IL</v>
      </c>
      <c r="D5" s="58">
        <v>12.4</v>
      </c>
      <c r="F5" s="26" t="s">
        <v>245</v>
      </c>
    </row>
    <row r="6" spans="1:4" ht="15">
      <c r="A6" s="28">
        <v>2</v>
      </c>
      <c r="B6" s="45" t="str">
        <f>ST!B442</f>
        <v>STEENGAARD, Rasmus Loen</v>
      </c>
      <c r="C6" s="45" t="str">
        <f>ST!C442</f>
        <v>SKI IL</v>
      </c>
      <c r="D6" s="58">
        <v>13</v>
      </c>
    </row>
    <row r="7" spans="1:6" s="18" customFormat="1" ht="6.75">
      <c r="A7" s="27"/>
      <c r="B7" s="48"/>
      <c r="C7" s="44"/>
      <c r="D7" s="55"/>
      <c r="E7" s="19"/>
      <c r="F7" s="24"/>
    </row>
    <row r="8" spans="1:6" s="4" customFormat="1" ht="16.5">
      <c r="A8" s="1" t="s">
        <v>16</v>
      </c>
      <c r="B8" s="47" t="s">
        <v>34</v>
      </c>
      <c r="C8" s="43"/>
      <c r="D8" s="56"/>
      <c r="E8" s="10"/>
      <c r="F8" s="16"/>
    </row>
    <row r="9" spans="1:6" s="18" customFormat="1" ht="6.75">
      <c r="A9" s="27"/>
      <c r="B9" s="48"/>
      <c r="C9" s="44"/>
      <c r="D9" s="55"/>
      <c r="E9" s="19"/>
      <c r="F9" s="24"/>
    </row>
    <row r="10" spans="1:6" ht="15">
      <c r="A10" s="28">
        <v>1</v>
      </c>
      <c r="B10" s="50" t="str">
        <f>ST!B402</f>
        <v>FAGERENG, Andre</v>
      </c>
      <c r="C10" s="45" t="str">
        <f>ST!C402</f>
        <v>NITTEDAL IL</v>
      </c>
      <c r="D10" s="58">
        <v>11.2</v>
      </c>
      <c r="F10" s="26" t="s">
        <v>245</v>
      </c>
    </row>
    <row r="11" spans="1:6" s="18" customFormat="1" ht="6.75">
      <c r="A11" s="27"/>
      <c r="B11" s="48"/>
      <c r="C11" s="44"/>
      <c r="D11" s="55"/>
      <c r="E11" s="19"/>
      <c r="F11" s="24"/>
    </row>
    <row r="12" spans="1:6" ht="16.5">
      <c r="A12" s="1" t="s">
        <v>17</v>
      </c>
      <c r="B12" s="47" t="s">
        <v>35</v>
      </c>
      <c r="C12" s="43"/>
      <c r="D12" s="56"/>
      <c r="F12" s="16"/>
    </row>
    <row r="13" spans="1:6" s="18" customFormat="1" ht="6.75">
      <c r="A13" s="27"/>
      <c r="B13" s="48"/>
      <c r="C13" s="44"/>
      <c r="D13" s="55"/>
      <c r="E13" s="19"/>
      <c r="F13" s="24"/>
    </row>
    <row r="14" spans="1:6" ht="15">
      <c r="A14" s="28">
        <v>1</v>
      </c>
      <c r="B14" s="45" t="str">
        <f>ST!B134</f>
        <v>KALVIK, Bendik N.</v>
      </c>
      <c r="C14" s="45" t="str">
        <f>ST!C134</f>
        <v>MINERVA IS</v>
      </c>
      <c r="D14" s="58">
        <v>10.4</v>
      </c>
      <c r="F14" s="26" t="s">
        <v>247</v>
      </c>
    </row>
    <row r="15" spans="1:4" ht="15">
      <c r="A15" s="28">
        <v>2</v>
      </c>
      <c r="B15" s="45" t="str">
        <f>ST!B123</f>
        <v>MARTINSEN, Truls</v>
      </c>
      <c r="C15" s="45" t="str">
        <f>ST!C123</f>
        <v>MINERVA IS</v>
      </c>
      <c r="D15" s="58">
        <v>10.5</v>
      </c>
    </row>
    <row r="16" spans="1:4" ht="15">
      <c r="A16" s="28">
        <v>3</v>
      </c>
      <c r="B16" s="45" t="str">
        <f>ST!B401</f>
        <v>REDFORD, Paul</v>
      </c>
      <c r="C16" s="45" t="str">
        <f>ST!C401</f>
        <v>NITTEDAL IL</v>
      </c>
      <c r="D16" s="58">
        <v>11.1</v>
      </c>
    </row>
    <row r="17" spans="1:4" ht="15">
      <c r="A17" s="28">
        <v>3</v>
      </c>
      <c r="B17" s="45" t="str">
        <f>ST!B122</f>
        <v>BERGMANN, Emil</v>
      </c>
      <c r="C17" s="45" t="str">
        <f>ST!C122</f>
        <v>MINERVA IS</v>
      </c>
      <c r="D17" s="58">
        <v>11.1</v>
      </c>
    </row>
    <row r="18" spans="1:4" ht="15">
      <c r="A18" s="28">
        <v>5</v>
      </c>
      <c r="B18" s="45" t="str">
        <f>ST!B403</f>
        <v>FAGERENG, Christer</v>
      </c>
      <c r="C18" s="45" t="str">
        <f>ST!C403</f>
        <v>NITTEDAL IL</v>
      </c>
      <c r="D18" s="58">
        <v>11.7</v>
      </c>
    </row>
    <row r="19" spans="1:4" ht="15">
      <c r="A19" s="28">
        <v>6</v>
      </c>
      <c r="B19" s="45" t="str">
        <f>ST!B270</f>
        <v>OSEID, Knut Arne</v>
      </c>
      <c r="C19" s="45" t="str">
        <f>ST!C270</f>
        <v>IL TYRVING</v>
      </c>
      <c r="D19" s="58">
        <v>12</v>
      </c>
    </row>
    <row r="20" spans="1:6" s="18" customFormat="1" ht="6.75">
      <c r="A20" s="27"/>
      <c r="B20" s="48"/>
      <c r="C20" s="44"/>
      <c r="D20" s="55"/>
      <c r="E20" s="19"/>
      <c r="F20" s="24"/>
    </row>
    <row r="21" spans="1:6" ht="16.5">
      <c r="A21" s="1" t="s">
        <v>18</v>
      </c>
      <c r="B21" s="47" t="s">
        <v>35</v>
      </c>
      <c r="C21" s="43"/>
      <c r="D21" s="56"/>
      <c r="F21" s="16"/>
    </row>
    <row r="22" spans="1:6" s="18" customFormat="1" ht="6.75">
      <c r="A22" s="27"/>
      <c r="B22" s="48"/>
      <c r="C22" s="44"/>
      <c r="D22" s="55"/>
      <c r="E22" s="19"/>
      <c r="F22" s="24"/>
    </row>
    <row r="23" spans="1:6" ht="15">
      <c r="A23" s="28">
        <v>1</v>
      </c>
      <c r="B23" s="45" t="str">
        <f>ST!B463</f>
        <v>VILLYN, Emil Otterstad</v>
      </c>
      <c r="C23" s="45" t="str">
        <f>ST!C463</f>
        <v>SKI IL</v>
      </c>
      <c r="D23" s="58">
        <v>9.8</v>
      </c>
      <c r="F23" s="26" t="s">
        <v>249</v>
      </c>
    </row>
    <row r="24" spans="1:4" ht="15">
      <c r="A24" s="28">
        <v>2</v>
      </c>
      <c r="B24" s="45" t="str">
        <f>ST!B121</f>
        <v>FRYDENLUND, Jørgen</v>
      </c>
      <c r="C24" s="45" t="str">
        <f>ST!C121</f>
        <v>MINERVA IS</v>
      </c>
      <c r="D24" s="58">
        <v>9.9</v>
      </c>
    </row>
    <row r="25" spans="1:4" ht="15">
      <c r="A25" s="28">
        <v>3</v>
      </c>
      <c r="B25" s="45" t="str">
        <f>ST!B468</f>
        <v>FOLLAND, Eivin Johan</v>
      </c>
      <c r="C25" s="45" t="str">
        <f>ST!C468</f>
        <v>SKI IL</v>
      </c>
      <c r="D25" s="58">
        <v>10.1</v>
      </c>
    </row>
    <row r="26" spans="1:4" ht="15">
      <c r="A26" s="28">
        <v>4</v>
      </c>
      <c r="B26" s="45" t="str">
        <f>ST!B117</f>
        <v>VEIDEN, Kristoffer</v>
      </c>
      <c r="C26" s="45" t="str">
        <f>ST!C117</f>
        <v>MINERVA IS</v>
      </c>
      <c r="D26" s="58">
        <v>10.4</v>
      </c>
    </row>
    <row r="27" spans="1:4" ht="15">
      <c r="A27" s="28">
        <v>5</v>
      </c>
      <c r="B27" s="45" t="str">
        <f>ST!B239</f>
        <v>VEE-HAUGEN, Ole</v>
      </c>
      <c r="C27" s="45" t="str">
        <f>ST!C239</f>
        <v>LØRENSKOG FIL</v>
      </c>
      <c r="D27" s="58">
        <v>10.7</v>
      </c>
    </row>
    <row r="28" spans="1:6" s="18" customFormat="1" ht="6.75">
      <c r="A28" s="27"/>
      <c r="B28" s="48"/>
      <c r="C28" s="44"/>
      <c r="D28" s="55"/>
      <c r="E28" s="19"/>
      <c r="F28" s="24"/>
    </row>
    <row r="29" ht="16.5">
      <c r="A29" s="43" t="str">
        <f>A1</f>
        <v>60 m HK</v>
      </c>
    </row>
    <row r="30" spans="1:6" s="20" customFormat="1" ht="6.75">
      <c r="A30" s="29"/>
      <c r="B30" s="49"/>
      <c r="C30" s="46"/>
      <c r="D30" s="57"/>
      <c r="E30" s="21"/>
      <c r="F30" s="25"/>
    </row>
    <row r="31" spans="1:6" s="4" customFormat="1" ht="16.5">
      <c r="A31" s="1" t="s">
        <v>19</v>
      </c>
      <c r="B31" s="47" t="s">
        <v>34</v>
      </c>
      <c r="C31" s="43"/>
      <c r="D31" s="56" t="s">
        <v>44</v>
      </c>
      <c r="E31" s="15"/>
      <c r="F31" s="16" t="s">
        <v>5</v>
      </c>
    </row>
    <row r="32" spans="1:6" s="18" customFormat="1" ht="6.75">
      <c r="A32" s="27"/>
      <c r="B32" s="48"/>
      <c r="C32" s="44"/>
      <c r="D32" s="55"/>
      <c r="E32" s="19"/>
      <c r="F32" s="24"/>
    </row>
    <row r="33" spans="1:6" ht="15">
      <c r="A33" s="28">
        <v>1</v>
      </c>
      <c r="B33" s="45" t="str">
        <f>ST!B175</f>
        <v>LØVNES, Ingeborg</v>
      </c>
      <c r="C33" s="45" t="str">
        <f>ST!C175</f>
        <v>MINERVA IS</v>
      </c>
      <c r="D33" s="58">
        <v>11.5</v>
      </c>
      <c r="F33" s="26" t="s">
        <v>246</v>
      </c>
    </row>
    <row r="34" spans="1:4" ht="15">
      <c r="A34" s="28">
        <v>2</v>
      </c>
      <c r="B34" s="45" t="str">
        <f>ST!B186</f>
        <v>HAFSKJÆR, Ragnhild</v>
      </c>
      <c r="C34" s="45" t="str">
        <f>ST!C186</f>
        <v>MINERVA IS</v>
      </c>
      <c r="D34" s="58">
        <v>12</v>
      </c>
    </row>
    <row r="35" spans="1:4" ht="15">
      <c r="A35" s="28">
        <v>3</v>
      </c>
      <c r="B35" s="50" t="str">
        <f>ST!B354</f>
        <v>ENERSTAD, Andrea Bolle</v>
      </c>
      <c r="C35" s="45" t="str">
        <f>ST!C354</f>
        <v>VESTBY IL</v>
      </c>
      <c r="D35" s="58">
        <v>12.1</v>
      </c>
    </row>
    <row r="36" spans="1:4" ht="15">
      <c r="A36" s="28">
        <v>4</v>
      </c>
      <c r="B36" s="45" t="str">
        <f>ST!B176</f>
        <v>HØGSTAD, Ida Elise</v>
      </c>
      <c r="C36" s="45" t="str">
        <f>ST!C176</f>
        <v>MINERVA IS</v>
      </c>
      <c r="D36" s="58">
        <v>12.2</v>
      </c>
    </row>
    <row r="37" spans="1:4" ht="15">
      <c r="A37" s="28">
        <v>5</v>
      </c>
      <c r="B37" s="50" t="str">
        <f>ST!B358</f>
        <v>DYSTLAND, Oda Bugge</v>
      </c>
      <c r="C37" s="45" t="str">
        <f>ST!C358</f>
        <v>STRØMMEN IF</v>
      </c>
      <c r="D37" s="58">
        <v>13</v>
      </c>
    </row>
    <row r="38" spans="1:4" ht="15">
      <c r="A38" s="28">
        <v>6</v>
      </c>
      <c r="B38" s="50" t="str">
        <f>ST!B51</f>
        <v>PETTERSEN, Malin</v>
      </c>
      <c r="C38" s="45" t="str">
        <f>ST!C51</f>
        <v>IL TYRVING</v>
      </c>
      <c r="D38" s="58">
        <v>13.4</v>
      </c>
    </row>
    <row r="39" spans="1:6" s="18" customFormat="1" ht="6.75">
      <c r="A39" s="27"/>
      <c r="B39" s="48"/>
      <c r="C39" s="44"/>
      <c r="D39" s="55"/>
      <c r="E39" s="19"/>
      <c r="F39" s="24"/>
    </row>
    <row r="40" spans="1:6" s="4" customFormat="1" ht="16.5">
      <c r="A40" s="1" t="s">
        <v>20</v>
      </c>
      <c r="B40" s="47" t="s">
        <v>34</v>
      </c>
      <c r="C40" s="43"/>
      <c r="D40" s="56"/>
      <c r="E40" s="15"/>
      <c r="F40" s="16"/>
    </row>
    <row r="41" spans="1:6" s="18" customFormat="1" ht="6.75">
      <c r="A41" s="27"/>
      <c r="B41" s="48"/>
      <c r="C41" s="44"/>
      <c r="D41" s="55"/>
      <c r="E41" s="19"/>
      <c r="F41" s="24"/>
    </row>
    <row r="42" spans="1:6" ht="15">
      <c r="A42" s="28">
        <v>1</v>
      </c>
      <c r="B42" s="45" t="str">
        <f>ST!B445</f>
        <v>SKODVIN, Silje</v>
      </c>
      <c r="C42" s="45" t="str">
        <f>ST!C445</f>
        <v>SKI IL</v>
      </c>
      <c r="D42" s="58">
        <v>10.1</v>
      </c>
      <c r="F42" s="26" t="s">
        <v>247</v>
      </c>
    </row>
    <row r="43" spans="1:6" ht="15">
      <c r="A43" s="28">
        <v>2</v>
      </c>
      <c r="B43" s="45" t="str">
        <f>ST!B169</f>
        <v>AALTVEDT, Kine</v>
      </c>
      <c r="C43" s="45" t="str">
        <f>ST!C169</f>
        <v>MINERVA IS</v>
      </c>
      <c r="D43" s="58">
        <v>10.3</v>
      </c>
      <c r="F43" s="26" t="s">
        <v>247</v>
      </c>
    </row>
    <row r="44" spans="1:6" ht="15">
      <c r="A44" s="28">
        <v>3</v>
      </c>
      <c r="B44" s="45" t="str">
        <f>ST!B64</f>
        <v>KARLSEN, Tiril Stillufdatter</v>
      </c>
      <c r="C44" s="45" t="str">
        <f>ST!C64</f>
        <v>IL TYRVING</v>
      </c>
      <c r="D44" s="58">
        <v>11</v>
      </c>
      <c r="F44" s="26" t="s">
        <v>248</v>
      </c>
    </row>
    <row r="45" spans="1:6" ht="15">
      <c r="A45" s="28">
        <v>4</v>
      </c>
      <c r="B45" s="45" t="str">
        <f>ST!B458</f>
        <v>KONGSTEN, Martine</v>
      </c>
      <c r="C45" s="45" t="str">
        <f>ST!C458</f>
        <v>SKI IL</v>
      </c>
      <c r="D45" s="58">
        <v>11.6</v>
      </c>
      <c r="F45" s="26" t="s">
        <v>247</v>
      </c>
    </row>
    <row r="46" spans="1:6" ht="15">
      <c r="A46" s="28">
        <v>5</v>
      </c>
      <c r="B46" s="45" t="str">
        <f>ST!B450</f>
        <v>ENGEN, Marte Wang</v>
      </c>
      <c r="C46" s="45" t="str">
        <f>ST!C450</f>
        <v>SKI IL</v>
      </c>
      <c r="D46" s="58">
        <v>11.9</v>
      </c>
      <c r="F46" s="26" t="s">
        <v>248</v>
      </c>
    </row>
    <row r="47" spans="1:6" ht="15">
      <c r="A47" s="28">
        <v>6</v>
      </c>
      <c r="B47" s="45" t="str">
        <f>ST!B459</f>
        <v>KONGSTEN, Nicoline Tømt</v>
      </c>
      <c r="C47" s="45" t="str">
        <f>ST!C459</f>
        <v>SKI IL</v>
      </c>
      <c r="D47" s="58">
        <v>12.9</v>
      </c>
      <c r="F47" s="26" t="s">
        <v>248</v>
      </c>
    </row>
    <row r="48" spans="1:6" s="20" customFormat="1" ht="6.75">
      <c r="A48" s="29"/>
      <c r="B48" s="49"/>
      <c r="C48" s="46"/>
      <c r="D48" s="57"/>
      <c r="E48" s="21"/>
      <c r="F48" s="25"/>
    </row>
    <row r="49" spans="1:6" s="4" customFormat="1" ht="16.5">
      <c r="A49" s="1" t="s">
        <v>14</v>
      </c>
      <c r="B49" s="47" t="s">
        <v>35</v>
      </c>
      <c r="C49" s="43"/>
      <c r="D49" s="56"/>
      <c r="E49" s="15"/>
      <c r="F49" s="16"/>
    </row>
    <row r="50" spans="1:6" s="18" customFormat="1" ht="6.75">
      <c r="A50" s="27"/>
      <c r="B50" s="48"/>
      <c r="C50" s="44"/>
      <c r="D50" s="55"/>
      <c r="E50" s="19"/>
      <c r="F50" s="24"/>
    </row>
    <row r="51" spans="1:6" ht="15">
      <c r="A51" s="28">
        <v>1</v>
      </c>
      <c r="B51" s="45" t="str">
        <f>ST!B261</f>
        <v>MELING, Sara</v>
      </c>
      <c r="C51" s="45" t="str">
        <f>ST!C261</f>
        <v>IL TYRVING</v>
      </c>
      <c r="D51" s="58">
        <v>9.9</v>
      </c>
      <c r="F51" s="26" t="s">
        <v>248</v>
      </c>
    </row>
    <row r="52" spans="1:4" ht="15">
      <c r="A52" s="28">
        <v>2</v>
      </c>
      <c r="B52" s="45" t="str">
        <f>ST!B253</f>
        <v>HAAVE, Mia</v>
      </c>
      <c r="C52" s="45" t="str">
        <f>ST!C253</f>
        <v>IL TYRVING</v>
      </c>
      <c r="D52" s="58">
        <v>10</v>
      </c>
    </row>
    <row r="53" spans="1:4" ht="15">
      <c r="A53" s="28">
        <v>3</v>
      </c>
      <c r="B53" s="45" t="str">
        <f>ST!B268</f>
        <v>CARR, Stephanie</v>
      </c>
      <c r="C53" s="45" t="str">
        <f>ST!C268</f>
        <v>IL TYRVING</v>
      </c>
      <c r="D53" s="58">
        <v>10.1</v>
      </c>
    </row>
    <row r="54" spans="1:4" ht="15">
      <c r="A54" s="28">
        <v>4</v>
      </c>
      <c r="B54" s="45" t="str">
        <f>ST!B262</f>
        <v>DALEN, Tine Teigene</v>
      </c>
      <c r="C54" s="45" t="str">
        <f>ST!C262</f>
        <v>IL TYRVING</v>
      </c>
      <c r="D54" s="58">
        <v>10.2</v>
      </c>
    </row>
    <row r="55" spans="1:4" ht="15">
      <c r="A55" s="28">
        <v>5</v>
      </c>
      <c r="B55" s="45" t="str">
        <f>ST!B162</f>
        <v>BRÅTHEN, Charlotte</v>
      </c>
      <c r="C55" s="45" t="str">
        <f>ST!C162</f>
        <v>MINERVA IS</v>
      </c>
      <c r="D55" s="58">
        <v>10.6</v>
      </c>
    </row>
    <row r="56" spans="1:4" ht="15">
      <c r="A56" s="28">
        <v>6</v>
      </c>
      <c r="B56" s="45" t="str">
        <f>ST!B254</f>
        <v>CARLSSON, Inger Johanne W.</v>
      </c>
      <c r="C56" s="45" t="str">
        <f>ST!C254</f>
        <v>IL TYRVING</v>
      </c>
      <c r="D56" s="58">
        <v>11.2</v>
      </c>
    </row>
    <row r="57" spans="1:6" s="18" customFormat="1" ht="6.75">
      <c r="A57" s="27"/>
      <c r="B57" s="48"/>
      <c r="C57" s="44"/>
      <c r="D57" s="55"/>
      <c r="E57" s="19"/>
      <c r="F57" s="24"/>
    </row>
    <row r="58" spans="1:6" s="4" customFormat="1" ht="16.5">
      <c r="A58" s="1" t="s">
        <v>21</v>
      </c>
      <c r="B58" s="47" t="s">
        <v>35</v>
      </c>
      <c r="C58" s="43"/>
      <c r="D58" s="56"/>
      <c r="E58" s="15"/>
      <c r="F58" s="16"/>
    </row>
    <row r="59" spans="1:6" s="18" customFormat="1" ht="6.75">
      <c r="A59" s="27"/>
      <c r="B59" s="48"/>
      <c r="C59" s="44"/>
      <c r="D59" s="55"/>
      <c r="E59" s="19"/>
      <c r="F59" s="24"/>
    </row>
    <row r="60" spans="1:6" ht="15">
      <c r="A60" s="28">
        <v>1</v>
      </c>
      <c r="B60" s="45" t="str">
        <f>ST!B155</f>
        <v>ØRVING, Tale</v>
      </c>
      <c r="C60" s="45" t="str">
        <f>ST!C155</f>
        <v>MINERVA IS</v>
      </c>
      <c r="D60" s="58">
        <v>9.8</v>
      </c>
      <c r="F60" s="26" t="s">
        <v>250</v>
      </c>
    </row>
    <row r="61" spans="1:4" ht="15">
      <c r="A61" s="28">
        <v>2</v>
      </c>
      <c r="B61" s="45" t="str">
        <f>ST!B293</f>
        <v>AANONSEN, Charlotte</v>
      </c>
      <c r="C61" s="45" t="str">
        <f>ST!C293</f>
        <v>ASKER SKIKLUBB</v>
      </c>
      <c r="D61" s="58">
        <v>10</v>
      </c>
    </row>
    <row r="62" spans="1:4" ht="15">
      <c r="A62" s="28">
        <v>3</v>
      </c>
      <c r="B62" s="45" t="str">
        <f>ST!B157</f>
        <v>AALTVEDT, Marte</v>
      </c>
      <c r="C62" s="45" t="str">
        <f>ST!C157</f>
        <v>MINERVA IS</v>
      </c>
      <c r="D62" s="58">
        <v>10.3</v>
      </c>
    </row>
    <row r="64" spans="1:6" s="18" customFormat="1" ht="6.75">
      <c r="A64" s="29"/>
      <c r="B64" s="48"/>
      <c r="C64" s="44"/>
      <c r="D64" s="55"/>
      <c r="E64" s="19"/>
      <c r="F64" s="24"/>
    </row>
    <row r="65" ht="16.5">
      <c r="A65" s="43" t="s">
        <v>36</v>
      </c>
    </row>
    <row r="66" spans="1:6" s="18" customFormat="1" ht="6.75">
      <c r="A66" s="27"/>
      <c r="B66" s="48"/>
      <c r="C66" s="44"/>
      <c r="D66" s="55"/>
      <c r="E66" s="19"/>
      <c r="F66" s="24"/>
    </row>
    <row r="67" spans="1:6" ht="16.5">
      <c r="A67" s="1" t="s">
        <v>40</v>
      </c>
      <c r="B67" s="47" t="s">
        <v>65</v>
      </c>
      <c r="C67" s="43"/>
      <c r="D67" s="56" t="s">
        <v>44</v>
      </c>
      <c r="E67" s="15"/>
      <c r="F67" s="16" t="s">
        <v>5</v>
      </c>
    </row>
    <row r="68" spans="1:6" s="18" customFormat="1" ht="6.75">
      <c r="A68" s="27"/>
      <c r="B68" s="48"/>
      <c r="C68" s="44"/>
      <c r="D68" s="55"/>
      <c r="E68" s="19"/>
      <c r="F68" s="24"/>
    </row>
    <row r="69" spans="1:6" ht="15">
      <c r="A69" s="28">
        <v>1</v>
      </c>
      <c r="B69" s="45" t="str">
        <f>ST!B476</f>
        <v>BAKOS, Alexander</v>
      </c>
      <c r="C69" s="45" t="str">
        <f>ST!C476</f>
        <v>SKI IL</v>
      </c>
      <c r="D69" s="58">
        <v>14.6</v>
      </c>
      <c r="F69" s="26" t="s">
        <v>263</v>
      </c>
    </row>
    <row r="70" spans="1:4" ht="15">
      <c r="A70" s="28">
        <v>2</v>
      </c>
      <c r="B70" s="45" t="str">
        <f>ST!B474</f>
        <v>KVÅLSGARD, Sindre</v>
      </c>
      <c r="C70" s="45" t="str">
        <f>ST!C474</f>
        <v>SKI IL</v>
      </c>
      <c r="D70" s="58">
        <v>13.4</v>
      </c>
    </row>
    <row r="71" spans="1:6" s="18" customFormat="1" ht="6.75">
      <c r="A71" s="27"/>
      <c r="B71" s="48"/>
      <c r="C71" s="44"/>
      <c r="D71" s="55"/>
      <c r="E71" s="19"/>
      <c r="F71" s="24"/>
    </row>
    <row r="72" spans="1:7" ht="16.5">
      <c r="A72" s="1" t="s">
        <v>23</v>
      </c>
      <c r="B72" s="47" t="s">
        <v>65</v>
      </c>
      <c r="C72" s="43"/>
      <c r="D72" s="56"/>
      <c r="E72" s="15"/>
      <c r="F72" s="16"/>
      <c r="G72" s="4"/>
    </row>
    <row r="73" spans="1:6" s="18" customFormat="1" ht="6.75">
      <c r="A73" s="27"/>
      <c r="B73" s="48"/>
      <c r="C73" s="44"/>
      <c r="D73" s="55"/>
      <c r="E73" s="19"/>
      <c r="F73" s="24"/>
    </row>
    <row r="74" spans="1:6" ht="15">
      <c r="A74" s="28">
        <v>1</v>
      </c>
      <c r="B74" s="45" t="str">
        <f>ST!B113</f>
        <v>SOLLIE, Marius</v>
      </c>
      <c r="C74" s="45" t="str">
        <f>ST!C113</f>
        <v>MINERVA IS</v>
      </c>
      <c r="D74" s="58">
        <v>11.3</v>
      </c>
      <c r="F74" s="26" t="s">
        <v>263</v>
      </c>
    </row>
    <row r="75" spans="1:6" s="18" customFormat="1" ht="6.75">
      <c r="A75" s="27"/>
      <c r="B75" s="48"/>
      <c r="C75" s="44"/>
      <c r="D75" s="55"/>
      <c r="E75" s="19"/>
      <c r="F75" s="24"/>
    </row>
    <row r="76" spans="1:6" ht="16.5">
      <c r="A76" s="1" t="s">
        <v>26</v>
      </c>
      <c r="B76" s="47" t="s">
        <v>35</v>
      </c>
      <c r="C76" s="43"/>
      <c r="D76" s="56"/>
      <c r="E76" s="15"/>
      <c r="F76" s="16"/>
    </row>
    <row r="77" spans="1:6" s="18" customFormat="1" ht="6.75">
      <c r="A77" s="27"/>
      <c r="B77" s="48"/>
      <c r="C77" s="44"/>
      <c r="D77" s="55"/>
      <c r="E77" s="19"/>
      <c r="F77" s="24"/>
    </row>
    <row r="78" spans="1:6" ht="15">
      <c r="A78" s="28">
        <v>1</v>
      </c>
      <c r="B78" s="45" t="str">
        <f>ST!B478</f>
        <v>SKODVIN, Christine</v>
      </c>
      <c r="C78" s="45" t="str">
        <f>ST!C478</f>
        <v>SKI IL</v>
      </c>
      <c r="D78" s="59">
        <v>11.1</v>
      </c>
      <c r="F78" s="26" t="s">
        <v>258</v>
      </c>
    </row>
    <row r="79" spans="1:4" ht="15">
      <c r="A79" s="28">
        <v>2</v>
      </c>
      <c r="B79" s="45" t="str">
        <f>ST!B477</f>
        <v>VUKICEVIC, Christina</v>
      </c>
      <c r="C79" s="45" t="str">
        <f>ST!C477</f>
        <v>SKI IL</v>
      </c>
      <c r="D79" s="59">
        <v>11.1</v>
      </c>
    </row>
    <row r="81" spans="1:6" s="18" customFormat="1" ht="6.75">
      <c r="A81" s="27"/>
      <c r="B81" s="48"/>
      <c r="C81" s="44"/>
      <c r="D81" s="55"/>
      <c r="E81" s="19"/>
      <c r="F81" s="24"/>
    </row>
    <row r="82" ht="16.5">
      <c r="A82" s="43" t="s">
        <v>45</v>
      </c>
    </row>
    <row r="83" spans="1:6" s="18" customFormat="1" ht="6.75">
      <c r="A83" s="27"/>
      <c r="B83" s="48"/>
      <c r="C83" s="44"/>
      <c r="D83" s="55"/>
      <c r="E83" s="19"/>
      <c r="F83" s="24"/>
    </row>
    <row r="84" spans="1:6" s="4" customFormat="1" ht="16.5">
      <c r="A84" s="1" t="s">
        <v>28</v>
      </c>
      <c r="B84" s="47" t="s">
        <v>49</v>
      </c>
      <c r="C84" s="43"/>
      <c r="D84" s="56"/>
      <c r="E84" s="15"/>
      <c r="F84" s="16"/>
    </row>
    <row r="85" spans="1:6" s="18" customFormat="1" ht="6.75">
      <c r="A85" s="27"/>
      <c r="B85" s="48"/>
      <c r="C85" s="44"/>
      <c r="D85" s="55"/>
      <c r="E85" s="19"/>
      <c r="F85" s="24"/>
    </row>
    <row r="86" spans="1:6" ht="15">
      <c r="A86" s="28">
        <v>1</v>
      </c>
      <c r="B86" s="45" t="str">
        <f>ST!B112</f>
        <v>AALTVEDT, Atle</v>
      </c>
      <c r="C86" s="45" t="str">
        <f>ST!C112</f>
        <v>MINERVA IS</v>
      </c>
      <c r="D86" s="58">
        <v>15.4</v>
      </c>
      <c r="F86" s="26" t="s">
        <v>257</v>
      </c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Footer>&amp;CSide &amp;P av &amp;N</oddFooter>
  </headerFooter>
  <rowBreaks count="2" manualBreakCount="2">
    <brk id="27" max="255" man="1"/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pane ySplit="1" topLeftCell="BM2" activePane="bottomLeft" state="frozen"/>
      <selection pane="topLeft" activeCell="B21" sqref="B21"/>
      <selection pane="bottomLeft" activeCell="A2" sqref="A2"/>
    </sheetView>
  </sheetViews>
  <sheetFormatPr defaultColWidth="11.421875" defaultRowHeight="12.75"/>
  <cols>
    <col min="1" max="1" width="5.57421875" style="28" bestFit="1" customWidth="1"/>
    <col min="2" max="2" width="29.8515625" style="45" bestFit="1" customWidth="1"/>
    <col min="3" max="3" width="20.140625" style="50" bestFit="1" customWidth="1"/>
    <col min="4" max="4" width="7.140625" style="10" bestFit="1" customWidth="1"/>
    <col min="5" max="5" width="3.140625" style="10" customWidth="1"/>
    <col min="6" max="6" width="5.28125" style="26" bestFit="1" customWidth="1"/>
    <col min="7" max="7" width="5.140625" style="6" customWidth="1"/>
    <col min="8" max="8" width="5.28125" style="6" customWidth="1"/>
    <col min="9" max="16384" width="11.421875" style="6" customWidth="1"/>
  </cols>
  <sheetData>
    <row r="1" spans="1:6" s="4" customFormat="1" ht="16.5">
      <c r="A1" s="63" t="s">
        <v>46</v>
      </c>
      <c r="B1" s="43"/>
      <c r="C1" s="47"/>
      <c r="D1" s="15"/>
      <c r="E1" s="15"/>
      <c r="F1" s="23"/>
    </row>
    <row r="2" spans="1:6" s="18" customFormat="1" ht="6.75">
      <c r="A2" s="27"/>
      <c r="B2" s="44"/>
      <c r="C2" s="48"/>
      <c r="D2" s="19"/>
      <c r="E2" s="19"/>
      <c r="F2" s="24"/>
    </row>
    <row r="3" spans="1:6" s="4" customFormat="1" ht="16.5">
      <c r="A3" s="1" t="s">
        <v>40</v>
      </c>
      <c r="B3" s="43" t="s">
        <v>37</v>
      </c>
      <c r="C3" s="47"/>
      <c r="D3" s="30" t="s">
        <v>44</v>
      </c>
      <c r="E3" s="15"/>
      <c r="F3" s="16"/>
    </row>
    <row r="4" spans="1:6" s="20" customFormat="1" ht="6.75">
      <c r="A4" s="29"/>
      <c r="B4" s="46"/>
      <c r="C4" s="49"/>
      <c r="D4" s="21"/>
      <c r="E4" s="21"/>
      <c r="F4" s="25"/>
    </row>
    <row r="5" spans="1:4" ht="15">
      <c r="A5" s="28">
        <v>1</v>
      </c>
      <c r="B5" s="45" t="str">
        <f>ST!B476</f>
        <v>BAKOS, Alexander</v>
      </c>
      <c r="C5" s="45" t="str">
        <f>ST!C476</f>
        <v>SKI IL</v>
      </c>
      <c r="D5" s="10">
        <v>46.9</v>
      </c>
    </row>
    <row r="6" spans="1:4" ht="15">
      <c r="A6" s="28">
        <v>2</v>
      </c>
      <c r="B6" s="45" t="str">
        <f>ST!B474</f>
        <v>KVÅLSGARD, Sindre</v>
      </c>
      <c r="C6" s="45" t="str">
        <f>ST!C474</f>
        <v>SKI IL</v>
      </c>
      <c r="D6" s="10">
        <v>53.1</v>
      </c>
    </row>
    <row r="8" spans="1:6" s="18" customFormat="1" ht="6.75">
      <c r="A8" s="27"/>
      <c r="B8" s="44"/>
      <c r="C8" s="48"/>
      <c r="D8" s="19"/>
      <c r="E8" s="19"/>
      <c r="F8" s="24"/>
    </row>
    <row r="9" spans="1:6" s="4" customFormat="1" ht="16.5">
      <c r="A9" s="1" t="s">
        <v>23</v>
      </c>
      <c r="B9" s="43" t="s">
        <v>37</v>
      </c>
      <c r="C9" s="47"/>
      <c r="D9" s="30"/>
      <c r="E9" s="15"/>
      <c r="F9" s="16"/>
    </row>
    <row r="10" spans="1:6" s="18" customFormat="1" ht="6.75">
      <c r="A10" s="27"/>
      <c r="B10" s="44"/>
      <c r="C10" s="48"/>
      <c r="D10" s="19"/>
      <c r="E10" s="19"/>
      <c r="F10" s="24"/>
    </row>
    <row r="11" spans="1:4" ht="15">
      <c r="A11" s="28">
        <v>1</v>
      </c>
      <c r="B11" s="45" t="str">
        <f>ST!B113</f>
        <v>SOLLIE, Marius</v>
      </c>
      <c r="C11" s="50" t="str">
        <f>ST!C113</f>
        <v>MINERVA IS</v>
      </c>
      <c r="D11" s="10">
        <v>41.2</v>
      </c>
    </row>
    <row r="13" spans="1:6" s="18" customFormat="1" ht="6.75">
      <c r="A13" s="27"/>
      <c r="B13" s="44"/>
      <c r="C13" s="48"/>
      <c r="D13" s="19"/>
      <c r="E13" s="19"/>
      <c r="F13" s="24"/>
    </row>
  </sheetData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9"/>
  <sheetViews>
    <sheetView workbookViewId="0" topLeftCell="A1">
      <pane ySplit="1" topLeftCell="BM2" activePane="bottomLeft" state="frozen"/>
      <selection pane="topLeft" activeCell="B21" sqref="B21"/>
      <selection pane="bottomLeft" activeCell="A2" sqref="A2"/>
    </sheetView>
  </sheetViews>
  <sheetFormatPr defaultColWidth="11.421875" defaultRowHeight="12.75"/>
  <cols>
    <col min="1" max="1" width="5.57421875" style="28" bestFit="1" customWidth="1"/>
    <col min="2" max="2" width="29.8515625" style="50" bestFit="1" customWidth="1"/>
    <col min="3" max="3" width="22.00390625" style="45" customWidth="1"/>
    <col min="4" max="4" width="7.140625" style="58" bestFit="1" customWidth="1"/>
    <col min="5" max="5" width="3.140625" style="10" customWidth="1"/>
    <col min="6" max="6" width="5.28125" style="26" bestFit="1" customWidth="1"/>
    <col min="7" max="7" width="5.140625" style="6" customWidth="1"/>
    <col min="8" max="8" width="5.28125" style="6" customWidth="1"/>
    <col min="9" max="16384" width="11.421875" style="6" customWidth="1"/>
  </cols>
  <sheetData>
    <row r="1" spans="1:6" s="4" customFormat="1" ht="16.5">
      <c r="A1" s="3" t="s">
        <v>3</v>
      </c>
      <c r="B1" s="47"/>
      <c r="C1" s="43"/>
      <c r="D1" s="53"/>
      <c r="E1" s="15"/>
      <c r="F1" s="23"/>
    </row>
    <row r="2" spans="1:6" s="18" customFormat="1" ht="6.75">
      <c r="A2" s="27"/>
      <c r="B2" s="48"/>
      <c r="C2" s="44"/>
      <c r="D2" s="55"/>
      <c r="E2" s="19"/>
      <c r="F2" s="24"/>
    </row>
    <row r="3" spans="1:6" s="4" customFormat="1" ht="16.5">
      <c r="A3" s="1" t="s">
        <v>15</v>
      </c>
      <c r="B3" s="47"/>
      <c r="C3" s="43"/>
      <c r="D3" s="56" t="s">
        <v>44</v>
      </c>
      <c r="E3" s="15"/>
      <c r="F3" s="16" t="s">
        <v>5</v>
      </c>
    </row>
    <row r="4" spans="1:6" s="20" customFormat="1" ht="6.75">
      <c r="A4" s="29"/>
      <c r="B4" s="49"/>
      <c r="C4" s="46"/>
      <c r="D4" s="57"/>
      <c r="E4" s="21"/>
      <c r="F4" s="25"/>
    </row>
    <row r="5" spans="1:6" ht="15">
      <c r="A5" s="28">
        <v>1</v>
      </c>
      <c r="B5" s="45" t="str">
        <f>ST!B323</f>
        <v>DAVIES, Anthony</v>
      </c>
      <c r="C5" s="45" t="str">
        <f>ST!C323</f>
        <v>ULL./KISA IL</v>
      </c>
      <c r="D5" s="58">
        <v>8.8</v>
      </c>
      <c r="F5" s="26" t="s">
        <v>329</v>
      </c>
    </row>
    <row r="6" spans="1:6" ht="15">
      <c r="A6" s="28">
        <v>2</v>
      </c>
      <c r="B6" s="45" t="str">
        <f>ST!B154</f>
        <v>MØMB, Kristian</v>
      </c>
      <c r="C6" s="45" t="str">
        <f>ST!C154</f>
        <v>MINERVA IS</v>
      </c>
      <c r="D6" s="58">
        <v>8.9</v>
      </c>
      <c r="F6" s="26" t="s">
        <v>329</v>
      </c>
    </row>
    <row r="7" spans="1:6" ht="15">
      <c r="A7" s="28">
        <v>3</v>
      </c>
      <c r="B7" s="45" t="str">
        <f>ST!B440</f>
        <v>PERSON, Per Kristian</v>
      </c>
      <c r="C7" s="45" t="str">
        <f>ST!C440</f>
        <v>SKI IL</v>
      </c>
      <c r="D7" s="58">
        <v>9.1</v>
      </c>
      <c r="F7" s="26" t="s">
        <v>329</v>
      </c>
    </row>
    <row r="8" spans="1:6" ht="15">
      <c r="A8" s="28">
        <v>4</v>
      </c>
      <c r="B8" s="45" t="str">
        <f>ST!B153</f>
        <v>ØRVING, Are</v>
      </c>
      <c r="C8" s="45" t="str">
        <f>ST!C153</f>
        <v>MINERVA IS</v>
      </c>
      <c r="D8" s="58">
        <v>9.2</v>
      </c>
      <c r="F8" s="26" t="s">
        <v>330</v>
      </c>
    </row>
    <row r="9" spans="1:6" ht="15">
      <c r="A9" s="28">
        <v>5</v>
      </c>
      <c r="B9" s="45" t="str">
        <f>ST!B281</f>
        <v>AMUNDSEN, Christer</v>
      </c>
      <c r="C9" s="45" t="str">
        <f>ST!C281</f>
        <v>ULL./KISA IL</v>
      </c>
      <c r="D9" s="58">
        <v>9.3</v>
      </c>
      <c r="F9" s="26" t="s">
        <v>330</v>
      </c>
    </row>
    <row r="10" spans="1:6" ht="15">
      <c r="A10" s="28">
        <v>6</v>
      </c>
      <c r="B10" s="45" t="str">
        <f>ST!B335</f>
        <v>LØLAND, Michael</v>
      </c>
      <c r="C10" s="45" t="str">
        <f>ST!C335</f>
        <v>ULL./KISA IL</v>
      </c>
      <c r="D10" s="58">
        <v>9.5</v>
      </c>
      <c r="F10" s="26" t="s">
        <v>330</v>
      </c>
    </row>
    <row r="11" spans="1:6" ht="15">
      <c r="A11" s="28">
        <v>7</v>
      </c>
      <c r="B11" s="45" t="str">
        <f>ST!B442</f>
        <v>STEENGAARD, Rasmus Loen</v>
      </c>
      <c r="C11" s="45" t="str">
        <f>ST!C442</f>
        <v>SKI IL</v>
      </c>
      <c r="D11" s="58">
        <v>9.8</v>
      </c>
      <c r="F11" s="26" t="s">
        <v>330</v>
      </c>
    </row>
    <row r="12" spans="1:6" ht="15">
      <c r="A12" s="28">
        <v>8</v>
      </c>
      <c r="B12" s="50" t="str">
        <f>ST!B356</f>
        <v>LOMAN, Sander</v>
      </c>
      <c r="C12" s="45" t="str">
        <f>ST!C356</f>
        <v>VESTBY IL</v>
      </c>
      <c r="D12" s="58">
        <v>10.9</v>
      </c>
      <c r="F12" s="26" t="s">
        <v>329</v>
      </c>
    </row>
    <row r="13" spans="1:6" s="18" customFormat="1" ht="6.75">
      <c r="A13" s="27"/>
      <c r="B13" s="48"/>
      <c r="C13" s="44"/>
      <c r="D13" s="55"/>
      <c r="E13" s="19"/>
      <c r="F13" s="24"/>
    </row>
    <row r="14" spans="1:6" s="4" customFormat="1" ht="16.5">
      <c r="A14" s="1" t="s">
        <v>16</v>
      </c>
      <c r="B14" s="47"/>
      <c r="C14" s="43"/>
      <c r="D14" s="56"/>
      <c r="E14" s="15"/>
      <c r="F14" s="16"/>
    </row>
    <row r="15" spans="1:6" s="18" customFormat="1" ht="6.75">
      <c r="A15" s="27"/>
      <c r="B15" s="48"/>
      <c r="C15" s="44"/>
      <c r="D15" s="55"/>
      <c r="E15" s="19"/>
      <c r="F15" s="24"/>
    </row>
    <row r="16" spans="1:6" ht="15">
      <c r="A16" s="28">
        <v>1</v>
      </c>
      <c r="B16" s="45" t="str">
        <f>ST!B69</f>
        <v>GATEMAN, Henrik</v>
      </c>
      <c r="C16" s="45" t="str">
        <f>ST!C69</f>
        <v>IL TYRVING</v>
      </c>
      <c r="D16" s="58">
        <v>8.5</v>
      </c>
      <c r="F16" s="26" t="s">
        <v>330</v>
      </c>
    </row>
    <row r="17" spans="1:6" ht="15">
      <c r="A17" s="28">
        <v>2</v>
      </c>
      <c r="B17" s="45" t="str">
        <f>ST!B340</f>
        <v>RELEY, Bjørnar Skog</v>
      </c>
      <c r="C17" s="45" t="str">
        <f>ST!C340</f>
        <v>NITTEDAL IL</v>
      </c>
      <c r="D17" s="58">
        <v>8.6</v>
      </c>
      <c r="F17" s="26" t="s">
        <v>330</v>
      </c>
    </row>
    <row r="18" spans="1:6" ht="15">
      <c r="A18" s="28">
        <v>3</v>
      </c>
      <c r="B18" s="45" t="str">
        <f>ST!B404</f>
        <v>WIKER, Njord</v>
      </c>
      <c r="C18" s="45" t="str">
        <f>ST!C404</f>
        <v>NITTEDAL IL</v>
      </c>
      <c r="D18" s="58">
        <v>8.8</v>
      </c>
      <c r="F18" s="26" t="s">
        <v>330</v>
      </c>
    </row>
    <row r="19" spans="1:6" ht="15">
      <c r="A19" s="28">
        <v>4</v>
      </c>
      <c r="B19" s="45" t="str">
        <f>ST!B81</f>
        <v>HAUG, Magnus</v>
      </c>
      <c r="C19" s="45" t="str">
        <f>ST!C81</f>
        <v>IL TYRVING</v>
      </c>
      <c r="D19" s="58">
        <v>8.9</v>
      </c>
      <c r="F19" s="26" t="s">
        <v>330</v>
      </c>
    </row>
    <row r="20" spans="1:6" ht="15">
      <c r="A20" s="28">
        <v>4</v>
      </c>
      <c r="B20" s="45" t="str">
        <f>ST!B460</f>
        <v>LANGFELDT, Sindre Wiken</v>
      </c>
      <c r="C20" s="45" t="str">
        <f>ST!C460</f>
        <v>SKI IL</v>
      </c>
      <c r="D20" s="58">
        <v>8.9</v>
      </c>
      <c r="F20" s="26" t="s">
        <v>333</v>
      </c>
    </row>
    <row r="21" spans="1:6" ht="15">
      <c r="A21" s="28">
        <v>6</v>
      </c>
      <c r="B21" s="45" t="str">
        <f>ST!B83</f>
        <v>EDWINSON, Per Johan</v>
      </c>
      <c r="C21" s="45" t="str">
        <f>ST!C83</f>
        <v>IL TYRVING</v>
      </c>
      <c r="D21" s="58">
        <v>9</v>
      </c>
      <c r="F21" s="26" t="s">
        <v>333</v>
      </c>
    </row>
    <row r="22" spans="1:6" ht="15">
      <c r="A22" s="28">
        <v>7</v>
      </c>
      <c r="B22" s="45" t="str">
        <f>ST!B66</f>
        <v>GULLIKSEN, Christian</v>
      </c>
      <c r="C22" s="45" t="str">
        <f>ST!C66</f>
        <v>IL TYRVING</v>
      </c>
      <c r="D22" s="58">
        <v>9.3</v>
      </c>
      <c r="F22" s="26" t="s">
        <v>333</v>
      </c>
    </row>
    <row r="23" spans="1:6" s="18" customFormat="1" ht="6.75">
      <c r="A23" s="27"/>
      <c r="B23" s="48"/>
      <c r="C23" s="44"/>
      <c r="D23" s="55"/>
      <c r="E23" s="19"/>
      <c r="F23" s="24"/>
    </row>
    <row r="24" spans="1:6" s="4" customFormat="1" ht="16.5">
      <c r="A24" s="1" t="s">
        <v>17</v>
      </c>
      <c r="B24" s="47"/>
      <c r="C24" s="43"/>
      <c r="D24" s="56"/>
      <c r="E24" s="15"/>
      <c r="F24" s="16"/>
    </row>
    <row r="25" spans="1:6" s="20" customFormat="1" ht="6.75">
      <c r="A25" s="29"/>
      <c r="B25" s="49"/>
      <c r="C25" s="46"/>
      <c r="D25" s="57"/>
      <c r="E25" s="21"/>
      <c r="F25" s="25"/>
    </row>
    <row r="26" spans="1:6" ht="15">
      <c r="A26" s="28">
        <v>1</v>
      </c>
      <c r="B26" s="45" t="str">
        <f>ST!B343</f>
        <v>ENGEVOLD, Patrick</v>
      </c>
      <c r="C26" s="45" t="str">
        <f>ST!C343</f>
        <v>NITTEDAL IL</v>
      </c>
      <c r="D26" s="58">
        <v>8.7</v>
      </c>
      <c r="F26" s="58" t="s">
        <v>342</v>
      </c>
    </row>
    <row r="27" spans="1:4" ht="15">
      <c r="A27" s="28">
        <v>2</v>
      </c>
      <c r="B27" s="45" t="str">
        <f>ST!B325</f>
        <v>LØLAND, Andreas</v>
      </c>
      <c r="C27" s="45" t="str">
        <f>ST!C325</f>
        <v>ULL./KISA IL</v>
      </c>
      <c r="D27" s="58">
        <v>8.9</v>
      </c>
    </row>
    <row r="28" spans="1:4" ht="15">
      <c r="A28" s="28">
        <v>3</v>
      </c>
      <c r="B28" s="45" t="str">
        <f>ST!B406</f>
        <v>HOVDA, Hans Kristian</v>
      </c>
      <c r="C28" s="45" t="str">
        <f>ST!C406</f>
        <v>NITTEDAL IL</v>
      </c>
      <c r="D28" s="58">
        <v>9</v>
      </c>
    </row>
    <row r="29" spans="1:4" ht="15">
      <c r="A29" s="28">
        <v>4</v>
      </c>
      <c r="B29" s="45" t="str">
        <f>ST!B123</f>
        <v>MARTINSEN, Truls</v>
      </c>
      <c r="C29" s="45" t="str">
        <f>ST!C123</f>
        <v>MINERVA IS</v>
      </c>
      <c r="D29" s="58">
        <v>9.1</v>
      </c>
    </row>
    <row r="30" spans="1:4" ht="15">
      <c r="A30" s="28">
        <v>5</v>
      </c>
      <c r="B30" s="45" t="str">
        <f>ST!B122</f>
        <v>BERGMANN, Emil</v>
      </c>
      <c r="C30" s="45" t="str">
        <f>ST!C122</f>
        <v>MINERVA IS</v>
      </c>
      <c r="D30" s="58">
        <v>9.3</v>
      </c>
    </row>
    <row r="31" spans="1:6" s="18" customFormat="1" ht="6.75">
      <c r="A31" s="27"/>
      <c r="B31" s="44"/>
      <c r="C31" s="44"/>
      <c r="D31" s="55"/>
      <c r="E31" s="19"/>
      <c r="F31" s="24"/>
    </row>
    <row r="32" spans="1:2" ht="16.5">
      <c r="A32" s="1" t="s">
        <v>17</v>
      </c>
      <c r="B32" s="47"/>
    </row>
    <row r="33" spans="1:6" s="18" customFormat="1" ht="6.75">
      <c r="A33" s="27"/>
      <c r="B33" s="44"/>
      <c r="C33" s="44"/>
      <c r="D33" s="55"/>
      <c r="E33" s="19"/>
      <c r="F33" s="24"/>
    </row>
    <row r="34" spans="1:6" ht="15">
      <c r="A34" s="28">
        <v>1</v>
      </c>
      <c r="B34" s="50" t="str">
        <f>ST!B398</f>
        <v>ØSTLI, Philip</v>
      </c>
      <c r="C34" s="45" t="str">
        <f>ST!C398</f>
        <v>SØRUM IL</v>
      </c>
      <c r="D34" s="58">
        <v>8.1</v>
      </c>
      <c r="F34" s="58" t="s">
        <v>247</v>
      </c>
    </row>
    <row r="35" spans="1:4" ht="15">
      <c r="A35" s="28">
        <v>2</v>
      </c>
      <c r="B35" s="45" t="str">
        <f>ST!B134</f>
        <v>KALVIK, Bendik N.</v>
      </c>
      <c r="C35" s="45" t="str">
        <f>ST!C134</f>
        <v>MINERVA IS</v>
      </c>
      <c r="D35" s="58">
        <v>8.5</v>
      </c>
    </row>
    <row r="36" spans="1:4" ht="15">
      <c r="A36" s="28">
        <v>3</v>
      </c>
      <c r="B36" s="45" t="str">
        <f>ST!B86</f>
        <v>LOGE, Espen</v>
      </c>
      <c r="C36" s="45" t="str">
        <f>ST!C86</f>
        <v>IL TYRVING</v>
      </c>
      <c r="D36" s="58">
        <v>9</v>
      </c>
    </row>
    <row r="37" spans="1:4" ht="15">
      <c r="A37" s="28">
        <v>4</v>
      </c>
      <c r="B37" s="45" t="str">
        <f>ST!B408</f>
        <v>HOVDA, Tom Erik</v>
      </c>
      <c r="C37" s="45" t="str">
        <f>ST!C408</f>
        <v>NITTEDAL IL</v>
      </c>
      <c r="D37" s="58">
        <v>9.5</v>
      </c>
    </row>
    <row r="38" spans="1:4" ht="15">
      <c r="A38" s="28">
        <v>5</v>
      </c>
      <c r="B38" s="45" t="str">
        <f>ST!B270</f>
        <v>OSEID, Knut Arne</v>
      </c>
      <c r="C38" s="45" t="str">
        <f>ST!C270</f>
        <v>IL TYRVING</v>
      </c>
      <c r="D38" s="58">
        <v>9.7</v>
      </c>
    </row>
    <row r="39" ht="15">
      <c r="B39" s="45"/>
    </row>
    <row r="40" spans="1:2" ht="16.5">
      <c r="A40" s="1" t="s">
        <v>17</v>
      </c>
      <c r="B40" s="45"/>
    </row>
    <row r="41" spans="1:6" s="18" customFormat="1" ht="6.75">
      <c r="A41" s="27"/>
      <c r="B41" s="44"/>
      <c r="C41" s="44"/>
      <c r="D41" s="55"/>
      <c r="E41" s="19"/>
      <c r="F41" s="24"/>
    </row>
    <row r="42" spans="1:6" ht="15">
      <c r="A42" s="28">
        <v>1</v>
      </c>
      <c r="B42" s="45" t="str">
        <f>ST!B398</f>
        <v>ØSTLI, Philip</v>
      </c>
      <c r="C42" s="45" t="str">
        <f>ST!C398</f>
        <v>SØRUM IL</v>
      </c>
      <c r="D42" s="58">
        <v>8.1</v>
      </c>
      <c r="F42" s="26" t="s">
        <v>333</v>
      </c>
    </row>
    <row r="43" spans="1:4" ht="15">
      <c r="A43" s="28">
        <v>2</v>
      </c>
      <c r="B43" s="45" t="str">
        <f>ST!B134</f>
        <v>KALVIK, Bendik N.</v>
      </c>
      <c r="C43" s="45" t="str">
        <f>ST!C134</f>
        <v>MINERVA IS</v>
      </c>
      <c r="D43" s="58">
        <v>8.5</v>
      </c>
    </row>
    <row r="44" spans="1:4" ht="15">
      <c r="A44" s="28">
        <v>3</v>
      </c>
      <c r="B44" s="45" t="str">
        <f>ST!B343</f>
        <v>ENGEVOLD, Patrick</v>
      </c>
      <c r="C44" s="45" t="str">
        <f>ST!C343</f>
        <v>NITTEDAL IL</v>
      </c>
      <c r="D44" s="58">
        <v>8.8</v>
      </c>
    </row>
    <row r="45" spans="1:4" ht="15">
      <c r="A45" s="28">
        <v>4</v>
      </c>
      <c r="B45" s="45" t="str">
        <f>ST!B325</f>
        <v>LØLAND, Andreas</v>
      </c>
      <c r="C45" s="45" t="str">
        <f>ST!C325</f>
        <v>ULL./KISA IL</v>
      </c>
      <c r="D45" s="58">
        <v>9</v>
      </c>
    </row>
    <row r="46" spans="1:4" ht="15">
      <c r="A46" s="28">
        <v>5</v>
      </c>
      <c r="B46" s="45" t="str">
        <f>ST!B86</f>
        <v>LOGE, Espen</v>
      </c>
      <c r="C46" s="45" t="str">
        <f>ST!C86</f>
        <v>IL TYRVING</v>
      </c>
      <c r="D46" s="58">
        <v>9.1</v>
      </c>
    </row>
    <row r="47" spans="2:4" ht="15">
      <c r="B47" s="45" t="str">
        <f>ST!B406</f>
        <v>HOVDA, Hans Kristian</v>
      </c>
      <c r="C47" s="45" t="str">
        <f>ST!C406</f>
        <v>NITTEDAL IL</v>
      </c>
      <c r="D47" s="58" t="s">
        <v>351</v>
      </c>
    </row>
    <row r="48" ht="15">
      <c r="B48" s="45"/>
    </row>
    <row r="49" spans="1:6" s="18" customFormat="1" ht="6.75">
      <c r="A49" s="27"/>
      <c r="B49" s="44"/>
      <c r="C49" s="44"/>
      <c r="D49" s="55"/>
      <c r="E49" s="19"/>
      <c r="F49" s="24"/>
    </row>
    <row r="50" ht="16.5">
      <c r="A50" s="3" t="s">
        <v>3</v>
      </c>
    </row>
    <row r="51" spans="1:6" s="18" customFormat="1" ht="6.75">
      <c r="A51" s="27"/>
      <c r="B51" s="48"/>
      <c r="C51" s="44"/>
      <c r="D51" s="55"/>
      <c r="E51" s="19"/>
      <c r="F51" s="24"/>
    </row>
    <row r="52" spans="1:6" s="4" customFormat="1" ht="16.5">
      <c r="A52" s="1" t="s">
        <v>18</v>
      </c>
      <c r="B52" s="47"/>
      <c r="C52" s="43"/>
      <c r="D52" s="56" t="s">
        <v>44</v>
      </c>
      <c r="E52" s="15"/>
      <c r="F52" s="16" t="s">
        <v>5</v>
      </c>
    </row>
    <row r="53" spans="1:6" s="18" customFormat="1" ht="6.75">
      <c r="A53" s="27"/>
      <c r="B53" s="48"/>
      <c r="C53" s="44"/>
      <c r="D53" s="55"/>
      <c r="E53" s="19"/>
      <c r="F53" s="24"/>
    </row>
    <row r="54" spans="1:6" ht="15">
      <c r="A54" s="28">
        <v>1</v>
      </c>
      <c r="B54" s="45" t="str">
        <f>ST!B463</f>
        <v>VILLYN, Emil Otterstad</v>
      </c>
      <c r="C54" s="45" t="str">
        <f>ST!C463</f>
        <v>SKI IL</v>
      </c>
      <c r="D54" s="58">
        <v>7.8</v>
      </c>
      <c r="F54" s="26" t="s">
        <v>338</v>
      </c>
    </row>
    <row r="55" spans="1:4" ht="15">
      <c r="A55" s="28">
        <v>2</v>
      </c>
      <c r="B55" s="45" t="str">
        <f>ST!B472</f>
        <v>ÅVITSLAND, Tor Håkon</v>
      </c>
      <c r="C55" s="45" t="str">
        <f>ST!C472</f>
        <v>SKI IL</v>
      </c>
      <c r="D55" s="58">
        <v>8</v>
      </c>
    </row>
    <row r="56" spans="1:4" ht="15">
      <c r="A56" s="28">
        <v>3</v>
      </c>
      <c r="B56" s="45" t="str">
        <f>ST!B468</f>
        <v>FOLLAND, Eivin Johan</v>
      </c>
      <c r="C56" s="45" t="str">
        <f>ST!C468</f>
        <v>SKI IL</v>
      </c>
      <c r="D56" s="58">
        <v>8.1</v>
      </c>
    </row>
    <row r="57" spans="1:4" ht="15">
      <c r="A57" s="28">
        <v>4</v>
      </c>
      <c r="B57" s="45" t="str">
        <f>ST!B117</f>
        <v>VEIDEN, Kristoffer</v>
      </c>
      <c r="C57" s="45" t="str">
        <f>ST!C117</f>
        <v>MINERVA IS</v>
      </c>
      <c r="D57" s="58">
        <v>8.4</v>
      </c>
    </row>
    <row r="58" spans="1:4" ht="15">
      <c r="A58" s="28">
        <v>5</v>
      </c>
      <c r="B58" s="45" t="str">
        <f>ST!B469</f>
        <v>BERGAN, Bo Andre</v>
      </c>
      <c r="C58" s="45" t="str">
        <f>ST!C469</f>
        <v>SKI IL</v>
      </c>
      <c r="D58" s="58">
        <v>8.5</v>
      </c>
    </row>
    <row r="59" spans="1:4" ht="15">
      <c r="A59" s="28">
        <v>6</v>
      </c>
      <c r="B59" s="45" t="str">
        <f>ST!B121</f>
        <v>FRYDENLUND, Jørgen</v>
      </c>
      <c r="C59" s="45" t="str">
        <f>ST!C121</f>
        <v>MINERVA IS</v>
      </c>
      <c r="D59" s="58">
        <v>8.6</v>
      </c>
    </row>
    <row r="60" spans="1:6" s="20" customFormat="1" ht="6.75">
      <c r="A60" s="29"/>
      <c r="B60" s="49"/>
      <c r="C60" s="46"/>
      <c r="D60" s="57"/>
      <c r="E60" s="21"/>
      <c r="F60" s="25"/>
    </row>
    <row r="61" spans="1:6" s="4" customFormat="1" ht="16.5">
      <c r="A61" s="1" t="s">
        <v>19</v>
      </c>
      <c r="B61" s="47"/>
      <c r="C61" s="43"/>
      <c r="D61" s="56" t="s">
        <v>44</v>
      </c>
      <c r="E61" s="15"/>
      <c r="F61" s="16" t="s">
        <v>5</v>
      </c>
    </row>
    <row r="62" spans="1:6" s="18" customFormat="1" ht="6.75">
      <c r="A62" s="27"/>
      <c r="B62" s="48"/>
      <c r="C62" s="44"/>
      <c r="D62" s="55"/>
      <c r="E62" s="19"/>
      <c r="F62" s="24"/>
    </row>
    <row r="63" spans="1:6" ht="15">
      <c r="A63" s="28">
        <v>1</v>
      </c>
      <c r="B63" s="50" t="str">
        <f>ST!B365</f>
        <v>JØRGENSEN, Marte</v>
      </c>
      <c r="C63" s="45" t="str">
        <f>ST!C365</f>
        <v>STRØMMEN IF</v>
      </c>
      <c r="D63" s="58">
        <v>8.8</v>
      </c>
      <c r="F63" s="26" t="s">
        <v>335</v>
      </c>
    </row>
    <row r="64" spans="1:6" ht="15">
      <c r="A64" s="28">
        <v>2</v>
      </c>
      <c r="B64" s="50" t="str">
        <f>ST!B354</f>
        <v>ENERSTAD, Andrea Bolle</v>
      </c>
      <c r="C64" s="45" t="str">
        <f>ST!C354</f>
        <v>VESTBY IL</v>
      </c>
      <c r="D64" s="58">
        <v>9.4</v>
      </c>
      <c r="F64" s="26" t="s">
        <v>336</v>
      </c>
    </row>
    <row r="65" spans="1:6" ht="15">
      <c r="A65" s="28">
        <v>2</v>
      </c>
      <c r="B65" s="50" t="str">
        <f>ST!B400</f>
        <v>DRAMSTAD, Julie M. H.</v>
      </c>
      <c r="C65" s="45" t="str">
        <f>ST!C400</f>
        <v>SØRUM IL</v>
      </c>
      <c r="D65" s="58">
        <v>9.4</v>
      </c>
      <c r="F65" s="26" t="s">
        <v>336</v>
      </c>
    </row>
    <row r="66" spans="1:6" ht="15">
      <c r="A66" s="28">
        <v>4</v>
      </c>
      <c r="B66" s="50" t="str">
        <f>ST!B393</f>
        <v>BAKKE, Susann</v>
      </c>
      <c r="C66" s="45" t="str">
        <f>ST!C393</f>
        <v>SØRUM IL</v>
      </c>
      <c r="D66" s="58">
        <v>9.6</v>
      </c>
      <c r="F66" s="26" t="s">
        <v>335</v>
      </c>
    </row>
    <row r="67" spans="1:6" ht="15">
      <c r="A67" s="28">
        <v>5</v>
      </c>
      <c r="B67" s="45" t="str">
        <f>ST!B176</f>
        <v>HØGSTAD, Ida Elise</v>
      </c>
      <c r="C67" s="45" t="str">
        <f>ST!C176</f>
        <v>MINERVA IS</v>
      </c>
      <c r="D67" s="58">
        <v>9.8</v>
      </c>
      <c r="F67" s="26" t="s">
        <v>335</v>
      </c>
    </row>
    <row r="68" spans="1:6" ht="15">
      <c r="A68" s="28">
        <v>5</v>
      </c>
      <c r="B68" s="45" t="str">
        <f>ST!B314</f>
        <v>GATEMANN, Johanne</v>
      </c>
      <c r="C68" s="45" t="str">
        <f>ST!C314</f>
        <v>IL TYRVING</v>
      </c>
      <c r="D68" s="58">
        <v>9.8</v>
      </c>
      <c r="F68" s="26" t="s">
        <v>335</v>
      </c>
    </row>
    <row r="69" spans="1:6" ht="15">
      <c r="A69" s="28">
        <v>5</v>
      </c>
      <c r="B69" s="50" t="str">
        <f>ST!B358</f>
        <v>DYSTLAND, Oda Bugge</v>
      </c>
      <c r="C69" s="45" t="str">
        <f>ST!C358</f>
        <v>STRØMMEN IF</v>
      </c>
      <c r="D69" s="58">
        <v>9.8</v>
      </c>
      <c r="F69" s="26" t="s">
        <v>335</v>
      </c>
    </row>
    <row r="70" spans="1:6" ht="15">
      <c r="A70" s="28">
        <v>8</v>
      </c>
      <c r="B70" s="50" t="str">
        <f>ST!B39</f>
        <v>CARR, Kristin</v>
      </c>
      <c r="C70" s="45" t="str">
        <f>ST!C39</f>
        <v>IL TYRVING</v>
      </c>
      <c r="D70" s="58">
        <v>9.9</v>
      </c>
      <c r="F70" s="26" t="s">
        <v>335</v>
      </c>
    </row>
    <row r="71" spans="1:6" ht="15">
      <c r="A71" s="28">
        <v>8</v>
      </c>
      <c r="B71" s="45" t="str">
        <f>ST!B187</f>
        <v>KARTERUD, Martine</v>
      </c>
      <c r="C71" s="45" t="str">
        <f>ST!C187</f>
        <v>MINERVA IS</v>
      </c>
      <c r="D71" s="58">
        <v>9.9</v>
      </c>
      <c r="F71" s="26" t="s">
        <v>335</v>
      </c>
    </row>
    <row r="72" spans="1:6" ht="15">
      <c r="A72" s="28">
        <v>8</v>
      </c>
      <c r="B72" s="45" t="str">
        <f>ST!B203</f>
        <v>BJØRNSTAD, Camilla</v>
      </c>
      <c r="C72" s="45" t="str">
        <f>ST!C203</f>
        <v>MINERVA IS</v>
      </c>
      <c r="D72" s="58">
        <v>9.9</v>
      </c>
      <c r="F72" s="26" t="s">
        <v>336</v>
      </c>
    </row>
    <row r="73" spans="1:6" ht="15">
      <c r="A73" s="28">
        <v>11</v>
      </c>
      <c r="B73" s="45" t="str">
        <f>ST!B178</f>
        <v>LOSTESNES, Marte</v>
      </c>
      <c r="C73" s="45" t="str">
        <f>ST!C178</f>
        <v>MINERVA IS</v>
      </c>
      <c r="D73" s="58">
        <v>10</v>
      </c>
      <c r="F73" s="26" t="s">
        <v>335</v>
      </c>
    </row>
    <row r="74" spans="1:6" ht="15">
      <c r="A74" s="28">
        <v>12</v>
      </c>
      <c r="B74" s="45" t="str">
        <f>ST!B301</f>
        <v>JOHNSEN, Linn Rise</v>
      </c>
      <c r="C74" s="45" t="str">
        <f>ST!C301</f>
        <v>ASKER SKIKLUBB</v>
      </c>
      <c r="D74" s="58">
        <v>10.1</v>
      </c>
      <c r="F74" s="26" t="s">
        <v>335</v>
      </c>
    </row>
    <row r="75" spans="1:6" ht="15">
      <c r="A75" s="28">
        <v>13</v>
      </c>
      <c r="B75" s="50" t="str">
        <f>ST!B396</f>
        <v>ØSTLI, Josephine</v>
      </c>
      <c r="C75" s="45" t="str">
        <f>ST!C396</f>
        <v>SØRUM IL</v>
      </c>
      <c r="D75" s="58">
        <v>10.4</v>
      </c>
      <c r="F75" s="26" t="s">
        <v>336</v>
      </c>
    </row>
    <row r="76" spans="1:6" ht="15">
      <c r="A76" s="28">
        <v>14</v>
      </c>
      <c r="B76" s="45" t="str">
        <f>ST!B207</f>
        <v>SKJÆGGENES, Kimmie</v>
      </c>
      <c r="C76" s="45" t="str">
        <f>ST!C207</f>
        <v>MINERVA IS</v>
      </c>
      <c r="D76" s="58">
        <v>10.5</v>
      </c>
      <c r="F76" s="26" t="s">
        <v>335</v>
      </c>
    </row>
    <row r="77" spans="1:6" ht="15">
      <c r="A77" s="28">
        <v>15</v>
      </c>
      <c r="B77" s="45" t="str">
        <f>ST!B182</f>
        <v>THORESEN, Athina</v>
      </c>
      <c r="C77" s="45" t="str">
        <f>ST!C182</f>
        <v>MINERVA IS</v>
      </c>
      <c r="D77" s="58">
        <v>10.8</v>
      </c>
      <c r="F77" s="26" t="s">
        <v>335</v>
      </c>
    </row>
    <row r="78" spans="1:6" ht="15">
      <c r="A78" s="28">
        <v>16</v>
      </c>
      <c r="B78" s="45" t="str">
        <f>ST!B40</f>
        <v>NESSE, Ida</v>
      </c>
      <c r="C78" s="45" t="str">
        <f>ST!C40</f>
        <v>IL TYRVING</v>
      </c>
      <c r="D78" s="58">
        <v>11.1</v>
      </c>
      <c r="F78" s="26" t="s">
        <v>335</v>
      </c>
    </row>
    <row r="79" spans="1:6" s="18" customFormat="1" ht="6.75">
      <c r="A79" s="27"/>
      <c r="B79" s="48"/>
      <c r="C79" s="44"/>
      <c r="D79" s="55"/>
      <c r="E79" s="19"/>
      <c r="F79" s="24"/>
    </row>
    <row r="80" spans="1:6" s="4" customFormat="1" ht="16.5">
      <c r="A80" s="1" t="s">
        <v>20</v>
      </c>
      <c r="B80" s="47"/>
      <c r="C80" s="43"/>
      <c r="D80" s="56"/>
      <c r="E80" s="15"/>
      <c r="F80" s="16"/>
    </row>
    <row r="81" spans="1:6" s="18" customFormat="1" ht="6.75">
      <c r="A81" s="27"/>
      <c r="B81" s="48"/>
      <c r="C81" s="44"/>
      <c r="D81" s="55"/>
      <c r="E81" s="19"/>
      <c r="F81" s="24"/>
    </row>
    <row r="82" spans="1:6" ht="15">
      <c r="A82" s="28">
        <v>1</v>
      </c>
      <c r="B82" s="45" t="str">
        <f>ST!B445</f>
        <v>SKODVIN, Silje</v>
      </c>
      <c r="C82" s="45" t="str">
        <f>ST!C445</f>
        <v>SKI IL</v>
      </c>
      <c r="D82" s="58">
        <v>8.8</v>
      </c>
      <c r="F82" s="26" t="s">
        <v>341</v>
      </c>
    </row>
    <row r="83" spans="1:6" ht="15">
      <c r="A83" s="28">
        <v>1</v>
      </c>
      <c r="B83" s="45" t="str">
        <f>ST!B453</f>
        <v>KVERNAAS, Pernille</v>
      </c>
      <c r="C83" s="45" t="str">
        <f>ST!C453</f>
        <v>SKI IL</v>
      </c>
      <c r="D83" s="58">
        <v>8.8</v>
      </c>
      <c r="F83" s="26" t="s">
        <v>340</v>
      </c>
    </row>
    <row r="84" spans="1:6" ht="15">
      <c r="A84" s="28">
        <v>3</v>
      </c>
      <c r="B84" s="50" t="str">
        <f>ST!B372</f>
        <v>SOLEM, Vibeke Neraker</v>
      </c>
      <c r="C84" s="45" t="str">
        <f>ST!C372</f>
        <v>STRØMMEN IF</v>
      </c>
      <c r="D84" s="58">
        <v>8.9</v>
      </c>
      <c r="F84" s="26" t="s">
        <v>340</v>
      </c>
    </row>
    <row r="85" spans="1:6" ht="15">
      <c r="A85" s="28">
        <v>4</v>
      </c>
      <c r="B85" s="45" t="str">
        <f>ST!B450</f>
        <v>ENGEN, Marte Wang</v>
      </c>
      <c r="C85" s="45" t="str">
        <f>ST!C450</f>
        <v>SKI IL</v>
      </c>
      <c r="D85" s="58">
        <v>9</v>
      </c>
      <c r="F85" s="26" t="s">
        <v>341</v>
      </c>
    </row>
    <row r="86" spans="1:6" ht="15">
      <c r="A86" s="28">
        <v>5</v>
      </c>
      <c r="B86" s="45" t="str">
        <f>ST!B169</f>
        <v>AALTVEDT, Kine</v>
      </c>
      <c r="C86" s="45" t="str">
        <f>ST!C169</f>
        <v>MINERVA IS</v>
      </c>
      <c r="D86" s="58">
        <v>9.1</v>
      </c>
      <c r="F86" s="26" t="s">
        <v>341</v>
      </c>
    </row>
    <row r="87" spans="1:6" ht="15">
      <c r="A87" s="28">
        <v>6</v>
      </c>
      <c r="B87" s="50" t="str">
        <f>ST!B373</f>
        <v>KROGSETH, Catrine</v>
      </c>
      <c r="C87" s="45" t="str">
        <f>ST!C373</f>
        <v>STRØMMEN IF</v>
      </c>
      <c r="D87" s="58">
        <v>9.3</v>
      </c>
      <c r="F87" s="26" t="s">
        <v>340</v>
      </c>
    </row>
    <row r="88" spans="1:6" ht="15">
      <c r="A88" s="28">
        <v>7</v>
      </c>
      <c r="B88" s="45" t="str">
        <f>ST!B216</f>
        <v>NOVEN, Live</v>
      </c>
      <c r="C88" s="45" t="str">
        <f>ST!C216</f>
        <v>LØRENSKOG FIL</v>
      </c>
      <c r="D88" s="58">
        <v>9.7</v>
      </c>
      <c r="F88" s="26" t="s">
        <v>340</v>
      </c>
    </row>
    <row r="89" spans="1:6" ht="15">
      <c r="A89" s="28">
        <v>8</v>
      </c>
      <c r="B89" s="45" t="str">
        <f>ST!B63</f>
        <v>NESSE, Elly</v>
      </c>
      <c r="C89" s="45" t="str">
        <f>ST!C63</f>
        <v>IL TYRVING</v>
      </c>
      <c r="D89" s="58">
        <v>10.5</v>
      </c>
      <c r="F89" s="26" t="s">
        <v>341</v>
      </c>
    </row>
    <row r="90" ht="15">
      <c r="B90" s="45"/>
    </row>
    <row r="91" ht="15">
      <c r="B91" s="45"/>
    </row>
    <row r="92" ht="15">
      <c r="B92" s="45"/>
    </row>
    <row r="93" ht="15">
      <c r="B93" s="45"/>
    </row>
    <row r="96" spans="1:6" s="20" customFormat="1" ht="6.75">
      <c r="A96" s="29"/>
      <c r="B96" s="49"/>
      <c r="C96" s="46"/>
      <c r="D96" s="57"/>
      <c r="E96" s="21"/>
      <c r="F96" s="25"/>
    </row>
    <row r="97" spans="1:6" s="4" customFormat="1" ht="16.5">
      <c r="A97" s="3" t="s">
        <v>3</v>
      </c>
      <c r="B97" s="47"/>
      <c r="C97" s="43"/>
      <c r="D97" s="53"/>
      <c r="E97" s="15"/>
      <c r="F97" s="23"/>
    </row>
    <row r="98" spans="1:6" s="20" customFormat="1" ht="6.75">
      <c r="A98" s="64"/>
      <c r="B98" s="49"/>
      <c r="C98" s="46"/>
      <c r="D98" s="57"/>
      <c r="E98" s="21"/>
      <c r="F98" s="25"/>
    </row>
    <row r="99" spans="1:6" s="4" customFormat="1" ht="16.5">
      <c r="A99" s="1" t="s">
        <v>14</v>
      </c>
      <c r="B99" s="47"/>
      <c r="C99" s="43"/>
      <c r="D99" s="54" t="s">
        <v>4</v>
      </c>
      <c r="E99" s="15"/>
      <c r="F99" s="16" t="s">
        <v>5</v>
      </c>
    </row>
    <row r="100" spans="1:6" s="18" customFormat="1" ht="6.75">
      <c r="A100" s="27"/>
      <c r="B100" s="48"/>
      <c r="C100" s="44"/>
      <c r="D100" s="55"/>
      <c r="E100" s="19"/>
      <c r="F100" s="24"/>
    </row>
    <row r="101" spans="1:6" ht="15">
      <c r="A101" s="28">
        <v>1</v>
      </c>
      <c r="B101" s="45" t="str">
        <f>ST!B261</f>
        <v>MELING, Sara</v>
      </c>
      <c r="C101" s="45" t="str">
        <f>ST!C261</f>
        <v>IL TYRVING</v>
      </c>
      <c r="D101" s="58">
        <v>8.5</v>
      </c>
      <c r="F101" s="26" t="s">
        <v>338</v>
      </c>
    </row>
    <row r="102" spans="1:4" ht="15">
      <c r="A102" s="28">
        <v>2</v>
      </c>
      <c r="B102" s="45" t="str">
        <f>ST!B485</f>
        <v>ELSTAD, Hanne Lüdemann</v>
      </c>
      <c r="C102" s="45" t="str">
        <f>ST!C485</f>
        <v>EIDSVOLD TURN</v>
      </c>
      <c r="D102" s="58">
        <v>8.6</v>
      </c>
    </row>
    <row r="103" spans="1:4" ht="15">
      <c r="A103" s="28">
        <v>3</v>
      </c>
      <c r="B103" s="45" t="str">
        <f>ST!B162</f>
        <v>BRÅTHEN, Charlotte</v>
      </c>
      <c r="C103" s="45" t="str">
        <f>ST!C162</f>
        <v>MINERVA IS</v>
      </c>
      <c r="D103" s="58">
        <v>8.7</v>
      </c>
    </row>
    <row r="104" spans="1:4" ht="15">
      <c r="A104" s="28">
        <v>4</v>
      </c>
      <c r="B104" s="45" t="str">
        <f>ST!B158</f>
        <v>STEINBAKKEN, Martine B.</v>
      </c>
      <c r="C104" s="45" t="str">
        <f>ST!C158</f>
        <v>MINERVA IS</v>
      </c>
      <c r="D104" s="58">
        <v>9.9</v>
      </c>
    </row>
    <row r="105" spans="1:6" s="18" customFormat="1" ht="6.75">
      <c r="A105" s="27"/>
      <c r="B105" s="44"/>
      <c r="C105" s="44"/>
      <c r="D105" s="55"/>
      <c r="E105" s="19"/>
      <c r="F105" s="24"/>
    </row>
    <row r="106" spans="1:2" ht="16.5">
      <c r="A106" s="1" t="s">
        <v>14</v>
      </c>
      <c r="B106" s="45"/>
    </row>
    <row r="107" spans="1:6" s="18" customFormat="1" ht="6.75">
      <c r="A107" s="27"/>
      <c r="B107" s="44"/>
      <c r="C107" s="44"/>
      <c r="D107" s="55"/>
      <c r="E107" s="19"/>
      <c r="F107" s="24"/>
    </row>
    <row r="108" spans="1:6" ht="15">
      <c r="A108" s="28">
        <v>1</v>
      </c>
      <c r="B108" s="45" t="str">
        <f>ST!B253</f>
        <v>HAAVE, Mia</v>
      </c>
      <c r="C108" s="45" t="str">
        <f>ST!C253</f>
        <v>IL TYRVING</v>
      </c>
      <c r="D108" s="58">
        <v>8.8</v>
      </c>
      <c r="F108" s="26" t="s">
        <v>256</v>
      </c>
    </row>
    <row r="109" spans="1:4" ht="15">
      <c r="A109" s="28">
        <v>2</v>
      </c>
      <c r="B109" s="45" t="str">
        <f>ST!B215</f>
        <v>HEGGEDAL, Andrea</v>
      </c>
      <c r="C109" s="45" t="str">
        <f>ST!C215</f>
        <v>LØRENSKOG FIL</v>
      </c>
      <c r="D109" s="58">
        <v>8.9</v>
      </c>
    </row>
    <row r="110" spans="1:4" ht="15">
      <c r="A110" s="28">
        <v>3</v>
      </c>
      <c r="B110" s="45" t="str">
        <f>ST!B268</f>
        <v>CARR, Stephanie</v>
      </c>
      <c r="C110" s="45" t="str">
        <f>ST!C268</f>
        <v>IL TYRVING</v>
      </c>
      <c r="D110" s="58">
        <v>8.9</v>
      </c>
    </row>
    <row r="111" spans="1:4" ht="15">
      <c r="A111" s="28">
        <v>4</v>
      </c>
      <c r="B111" s="45" t="str">
        <f>ST!B461</f>
        <v>HOLUM, Benedicte</v>
      </c>
      <c r="C111" s="45" t="str">
        <f>ST!C461</f>
        <v>SKI IL</v>
      </c>
      <c r="D111" s="58">
        <v>9</v>
      </c>
    </row>
    <row r="112" ht="15">
      <c r="B112" s="45"/>
    </row>
    <row r="113" spans="1:6" s="18" customFormat="1" ht="6.75">
      <c r="A113" s="27"/>
      <c r="B113" s="44"/>
      <c r="C113" s="44"/>
      <c r="D113" s="55"/>
      <c r="E113" s="19"/>
      <c r="F113" s="24"/>
    </row>
    <row r="114" spans="1:2" ht="16.5">
      <c r="A114" s="1" t="s">
        <v>14</v>
      </c>
      <c r="B114" s="45"/>
    </row>
    <row r="115" spans="1:6" s="18" customFormat="1" ht="6.75">
      <c r="A115" s="29"/>
      <c r="B115" s="44"/>
      <c r="C115" s="44"/>
      <c r="D115" s="55"/>
      <c r="E115" s="19"/>
      <c r="F115" s="24"/>
    </row>
    <row r="116" spans="1:6" ht="15">
      <c r="A116" s="28">
        <v>1</v>
      </c>
      <c r="B116" s="45" t="str">
        <f>ST!B261</f>
        <v>MELING, Sara</v>
      </c>
      <c r="C116" s="45" t="str">
        <f>ST!C261</f>
        <v>IL TYRVING</v>
      </c>
      <c r="D116" s="58">
        <v>8.2</v>
      </c>
      <c r="F116" s="26" t="s">
        <v>344</v>
      </c>
    </row>
    <row r="117" spans="1:4" ht="15">
      <c r="A117" s="28">
        <v>2</v>
      </c>
      <c r="B117" s="45" t="str">
        <f>ST!B485</f>
        <v>ELSTAD, Hanne Lüdemann</v>
      </c>
      <c r="C117" s="45" t="str">
        <f>ST!C485</f>
        <v>EIDSVOLD TURN</v>
      </c>
      <c r="D117" s="58">
        <v>8.4</v>
      </c>
    </row>
    <row r="118" spans="1:4" ht="15">
      <c r="A118" s="28">
        <v>3</v>
      </c>
      <c r="B118" s="45" t="str">
        <f>ST!B162</f>
        <v>BRÅTHEN, Charlotte</v>
      </c>
      <c r="C118" s="45" t="str">
        <f>ST!C162</f>
        <v>MINERVA IS</v>
      </c>
      <c r="D118" s="58">
        <v>8.5</v>
      </c>
    </row>
    <row r="119" spans="1:4" ht="15">
      <c r="A119" s="28">
        <v>4</v>
      </c>
      <c r="B119" s="45" t="str">
        <f>ST!B253</f>
        <v>HAAVE, Mia</v>
      </c>
      <c r="C119" s="45" t="str">
        <f>ST!C253</f>
        <v>IL TYRVING</v>
      </c>
      <c r="D119" s="58">
        <v>8.8</v>
      </c>
    </row>
    <row r="120" spans="1:4" ht="15">
      <c r="A120" s="28">
        <v>5</v>
      </c>
      <c r="B120" s="45" t="str">
        <f>ST!B268</f>
        <v>CARR, Stephanie</v>
      </c>
      <c r="C120" s="45" t="str">
        <f>ST!C268</f>
        <v>IL TYRVING</v>
      </c>
      <c r="D120" s="58">
        <v>8.8</v>
      </c>
    </row>
    <row r="121" spans="1:4" ht="15">
      <c r="A121" s="28">
        <v>6</v>
      </c>
      <c r="B121" s="45" t="str">
        <f>ST!B215</f>
        <v>HEGGEDAL, Andrea</v>
      </c>
      <c r="C121" s="45" t="str">
        <f>ST!C215</f>
        <v>LØRENSKOG FIL</v>
      </c>
      <c r="D121" s="58">
        <v>9</v>
      </c>
    </row>
    <row r="122" ht="15">
      <c r="B122" s="45"/>
    </row>
    <row r="123" spans="1:6" s="18" customFormat="1" ht="6.75">
      <c r="A123" s="27"/>
      <c r="B123" s="48"/>
      <c r="C123" s="44"/>
      <c r="D123" s="55"/>
      <c r="E123" s="19"/>
      <c r="F123" s="24"/>
    </row>
    <row r="124" spans="1:6" s="4" customFormat="1" ht="16.5">
      <c r="A124" s="1" t="s">
        <v>21</v>
      </c>
      <c r="B124" s="47"/>
      <c r="C124" s="43"/>
      <c r="D124" s="56"/>
      <c r="E124" s="15"/>
      <c r="F124" s="16"/>
    </row>
    <row r="125" spans="1:6" s="18" customFormat="1" ht="6.75">
      <c r="A125" s="27"/>
      <c r="B125" s="48"/>
      <c r="C125" s="44"/>
      <c r="D125" s="55"/>
      <c r="E125" s="19"/>
      <c r="F125" s="24"/>
    </row>
    <row r="126" spans="1:6" ht="15">
      <c r="A126" s="28">
        <v>1</v>
      </c>
      <c r="B126" s="50" t="str">
        <f>ST!B357</f>
        <v>ERIKSEN, Stine</v>
      </c>
      <c r="C126" s="45" t="str">
        <f>ST!C357</f>
        <v>STRØMMEN IF</v>
      </c>
      <c r="D126" s="58">
        <v>8.1</v>
      </c>
      <c r="F126" s="26" t="s">
        <v>343</v>
      </c>
    </row>
    <row r="127" spans="1:4" ht="15">
      <c r="A127" s="28">
        <v>2</v>
      </c>
      <c r="B127" s="45" t="str">
        <f>ST!B293</f>
        <v>AANONSEN, Charlotte</v>
      </c>
      <c r="C127" s="45" t="str">
        <f>ST!C293</f>
        <v>ASKER SKIKLUBB</v>
      </c>
      <c r="D127" s="58">
        <v>8.2</v>
      </c>
    </row>
    <row r="128" spans="1:4" ht="15">
      <c r="A128" s="28">
        <v>3</v>
      </c>
      <c r="B128" s="45" t="str">
        <f>ST!B211</f>
        <v>SOLFJELD, Hanna</v>
      </c>
      <c r="C128" s="45" t="str">
        <f>ST!C211</f>
        <v>LØRENSKOG FIL</v>
      </c>
      <c r="D128" s="58">
        <v>8.6</v>
      </c>
    </row>
    <row r="129" spans="1:4" ht="15">
      <c r="A129" s="28">
        <v>4</v>
      </c>
      <c r="B129" s="45" t="str">
        <f>ST!B157</f>
        <v>AALTVEDT, Marte</v>
      </c>
      <c r="C129" s="45" t="str">
        <f>ST!C157</f>
        <v>MINERVA IS</v>
      </c>
      <c r="D129" s="58">
        <v>8.8</v>
      </c>
    </row>
    <row r="130" spans="1:4" ht="15">
      <c r="A130" s="28">
        <v>5</v>
      </c>
      <c r="B130" s="45" t="str">
        <f>ST!B294</f>
        <v>BJERKE, Marianne</v>
      </c>
      <c r="C130" s="45" t="str">
        <f>ST!C294</f>
        <v>ASKER SKIKLUBB</v>
      </c>
      <c r="D130" s="58">
        <v>9.1</v>
      </c>
    </row>
    <row r="131" spans="1:6" s="18" customFormat="1" ht="6.75">
      <c r="A131" s="27"/>
      <c r="B131" s="44"/>
      <c r="C131" s="44"/>
      <c r="D131" s="55"/>
      <c r="E131" s="19"/>
      <c r="F131" s="24"/>
    </row>
    <row r="132" spans="1:2" ht="16.5">
      <c r="A132" s="1" t="s">
        <v>21</v>
      </c>
      <c r="B132" s="45"/>
    </row>
    <row r="133" spans="1:6" s="18" customFormat="1" ht="6.75">
      <c r="A133" s="27"/>
      <c r="B133" s="44"/>
      <c r="C133" s="44"/>
      <c r="D133" s="55"/>
      <c r="E133" s="19"/>
      <c r="F133" s="24"/>
    </row>
    <row r="134" spans="1:6" ht="15">
      <c r="A134" s="28">
        <v>1</v>
      </c>
      <c r="B134" s="45" t="str">
        <f>ST!B155</f>
        <v>ØRVING, Tale</v>
      </c>
      <c r="C134" s="45" t="str">
        <f>ST!C155</f>
        <v>MINERVA IS</v>
      </c>
      <c r="D134" s="58">
        <v>8.3</v>
      </c>
      <c r="F134" s="26" t="s">
        <v>343</v>
      </c>
    </row>
    <row r="135" spans="1:4" ht="15">
      <c r="A135" s="28">
        <v>2</v>
      </c>
      <c r="B135" s="45" t="str">
        <f>ST!B489</f>
        <v>SØRHAGEN, Marte</v>
      </c>
      <c r="C135" s="45" t="str">
        <f>ST!C489</f>
        <v>EIDSVOLD TURN</v>
      </c>
      <c r="D135" s="58">
        <v>8.4</v>
      </c>
    </row>
    <row r="136" spans="1:4" ht="15">
      <c r="A136" s="28">
        <v>3</v>
      </c>
      <c r="B136" s="45" t="str">
        <f>ST!B212</f>
        <v>BERGAN, Madelen</v>
      </c>
      <c r="C136" s="45" t="str">
        <f>ST!C212</f>
        <v>LØRENSKOG FIL</v>
      </c>
      <c r="D136" s="58">
        <v>9.1</v>
      </c>
    </row>
    <row r="137" spans="1:4" ht="15">
      <c r="A137" s="28">
        <v>4</v>
      </c>
      <c r="B137" s="45" t="str">
        <f>ST!B213</f>
        <v>NOVEN, Oda</v>
      </c>
      <c r="C137" s="45" t="str">
        <f>ST!C213</f>
        <v>LØRENSKOG FIL</v>
      </c>
      <c r="D137" s="58">
        <v>9.8</v>
      </c>
    </row>
    <row r="138" spans="1:6" s="18" customFormat="1" ht="6.75">
      <c r="A138" s="27"/>
      <c r="B138" s="48"/>
      <c r="C138" s="44"/>
      <c r="D138" s="55"/>
      <c r="E138" s="19"/>
      <c r="F138" s="24"/>
    </row>
    <row r="139" ht="16.5">
      <c r="A139" s="1" t="s">
        <v>21</v>
      </c>
    </row>
    <row r="140" spans="1:6" s="18" customFormat="1" ht="6.75">
      <c r="A140" s="27"/>
      <c r="B140" s="48"/>
      <c r="C140" s="44"/>
      <c r="D140" s="55"/>
      <c r="E140" s="19"/>
      <c r="F140" s="24"/>
    </row>
    <row r="141" spans="1:6" ht="15">
      <c r="A141" s="28">
        <v>1</v>
      </c>
      <c r="B141" s="45" t="str">
        <f>ST!B357</f>
        <v>ERIKSEN, Stine</v>
      </c>
      <c r="C141" s="45" t="str">
        <f>ST!C357</f>
        <v>STRØMMEN IF</v>
      </c>
      <c r="D141" s="58">
        <v>8</v>
      </c>
      <c r="F141" s="26" t="s">
        <v>256</v>
      </c>
    </row>
    <row r="142" spans="1:4" ht="15">
      <c r="A142" s="28">
        <v>2</v>
      </c>
      <c r="B142" s="45" t="str">
        <f>ST!B293</f>
        <v>AANONSEN, Charlotte</v>
      </c>
      <c r="C142" s="45" t="str">
        <f>ST!C293</f>
        <v>ASKER SKIKLUBB</v>
      </c>
      <c r="D142" s="58">
        <v>8.2</v>
      </c>
    </row>
    <row r="143" spans="1:4" ht="15">
      <c r="A143" s="28">
        <v>3</v>
      </c>
      <c r="B143" s="45" t="str">
        <f>ST!B155</f>
        <v>ØRVING, Tale</v>
      </c>
      <c r="C143" s="45" t="str">
        <f>ST!C155</f>
        <v>MINERVA IS</v>
      </c>
      <c r="D143" s="58">
        <v>8.2</v>
      </c>
    </row>
    <row r="144" spans="1:4" ht="15">
      <c r="A144" s="28">
        <v>4</v>
      </c>
      <c r="B144" s="45" t="str">
        <f>ST!B489</f>
        <v>SØRHAGEN, Marte</v>
      </c>
      <c r="C144" s="45" t="str">
        <f>ST!C489</f>
        <v>EIDSVOLD TURN</v>
      </c>
      <c r="D144" s="58">
        <v>8.3</v>
      </c>
    </row>
    <row r="145" spans="1:4" ht="15">
      <c r="A145" s="28">
        <v>5</v>
      </c>
      <c r="B145" s="45" t="str">
        <f>ST!B157</f>
        <v>AALTVEDT, Marte</v>
      </c>
      <c r="C145" s="45" t="str">
        <f>ST!C157</f>
        <v>MINERVA IS</v>
      </c>
      <c r="D145" s="58">
        <v>8.8</v>
      </c>
    </row>
    <row r="146" spans="1:4" ht="15">
      <c r="A146" s="28">
        <v>6</v>
      </c>
      <c r="B146" s="45" t="str">
        <f>ST!B211</f>
        <v>SOLFJELD, Hanna</v>
      </c>
      <c r="C146" s="45" t="str">
        <f>ST!C211</f>
        <v>LØRENSKOG FIL</v>
      </c>
      <c r="D146" s="58">
        <v>9</v>
      </c>
    </row>
    <row r="147" ht="15">
      <c r="B147" s="45"/>
    </row>
    <row r="148" spans="1:6" s="18" customFormat="1" ht="6.75">
      <c r="A148" s="27"/>
      <c r="B148" s="48"/>
      <c r="C148" s="44"/>
      <c r="D148" s="55"/>
      <c r="E148" s="19"/>
      <c r="F148" s="24"/>
    </row>
    <row r="149" spans="1:6" s="18" customFormat="1" ht="6.75">
      <c r="A149" s="27"/>
      <c r="B149" s="48"/>
      <c r="C149" s="44"/>
      <c r="D149" s="55"/>
      <c r="E149" s="19"/>
      <c r="F149" s="24"/>
    </row>
  </sheetData>
  <printOptions/>
  <pageMargins left="0.5905511811023623" right="0.5905511811023623" top="0.7874015748031497" bottom="0.7874015748031497" header="0.5118110236220472" footer="0.5118110236220472"/>
  <pageSetup orientation="portrait" paperSize="9" r:id="rId1"/>
  <rowBreaks count="2" manualBreakCount="2">
    <brk id="48" max="255" man="1"/>
    <brk id="9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90"/>
  <sheetViews>
    <sheetView workbookViewId="0" topLeftCell="A1">
      <pane ySplit="1" topLeftCell="BM2" activePane="bottomLeft" state="frozen"/>
      <selection pane="topLeft" activeCell="B21" sqref="B21"/>
      <selection pane="bottomLeft" activeCell="A2" sqref="A2"/>
    </sheetView>
  </sheetViews>
  <sheetFormatPr defaultColWidth="11.421875" defaultRowHeight="12.75"/>
  <cols>
    <col min="1" max="1" width="6.7109375" style="1" bestFit="1" customWidth="1"/>
    <col min="2" max="2" width="31.140625" style="45" bestFit="1" customWidth="1"/>
    <col min="3" max="3" width="23.140625" style="50" customWidth="1"/>
    <col min="4" max="4" width="7.140625" style="58" bestFit="1" customWidth="1"/>
    <col min="5" max="5" width="2.7109375" style="10" customWidth="1"/>
    <col min="6" max="6" width="5.28125" style="26" bestFit="1" customWidth="1"/>
    <col min="7" max="7" width="5.00390625" style="6" customWidth="1"/>
    <col min="8" max="8" width="4.421875" style="6" customWidth="1"/>
    <col min="9" max="16384" width="11.421875" style="6" customWidth="1"/>
  </cols>
  <sheetData>
    <row r="1" spans="1:6" s="4" customFormat="1" ht="16.5">
      <c r="A1" s="3" t="s">
        <v>27</v>
      </c>
      <c r="B1" s="43"/>
      <c r="C1" s="47"/>
      <c r="D1" s="53"/>
      <c r="E1" s="15"/>
      <c r="F1" s="23"/>
    </row>
    <row r="2" spans="1:6" s="18" customFormat="1" ht="6.75">
      <c r="A2" s="29"/>
      <c r="B2" s="44"/>
      <c r="C2" s="48"/>
      <c r="D2" s="55"/>
      <c r="E2" s="19"/>
      <c r="F2" s="24"/>
    </row>
    <row r="3" spans="1:6" s="4" customFormat="1" ht="16.5">
      <c r="A3" s="1" t="s">
        <v>40</v>
      </c>
      <c r="B3" s="43"/>
      <c r="C3" s="47"/>
      <c r="D3" s="56" t="s">
        <v>44</v>
      </c>
      <c r="E3" s="15"/>
      <c r="F3" s="16" t="s">
        <v>5</v>
      </c>
    </row>
    <row r="4" spans="1:6" s="18" customFormat="1" ht="6.75">
      <c r="A4" s="29"/>
      <c r="B4" s="44"/>
      <c r="C4" s="48"/>
      <c r="D4" s="55"/>
      <c r="E4" s="19"/>
      <c r="F4" s="24"/>
    </row>
    <row r="5" spans="1:6" ht="15">
      <c r="A5" s="28">
        <v>1</v>
      </c>
      <c r="B5" s="45" t="str">
        <f>ST!B476</f>
        <v>BAKOS, Alexander</v>
      </c>
      <c r="C5" s="45" t="str">
        <f>ST!C476</f>
        <v>SKI IL</v>
      </c>
      <c r="D5" s="58">
        <v>12.5</v>
      </c>
      <c r="F5" s="26" t="s">
        <v>344</v>
      </c>
    </row>
    <row r="6" spans="1:4" ht="15">
      <c r="A6" s="28">
        <v>2</v>
      </c>
      <c r="B6" s="45" t="str">
        <f>ST!B474</f>
        <v>KVÅLSGARD, Sindre</v>
      </c>
      <c r="C6" s="45" t="str">
        <f>ST!C474</f>
        <v>SKI IL</v>
      </c>
      <c r="D6" s="58">
        <v>13.6</v>
      </c>
    </row>
    <row r="7" spans="1:6" s="18" customFormat="1" ht="6.75">
      <c r="A7" s="29"/>
      <c r="B7" s="44"/>
      <c r="C7" s="48"/>
      <c r="D7" s="55"/>
      <c r="E7" s="19"/>
      <c r="F7" s="24"/>
    </row>
    <row r="8" spans="1:6" ht="16.5">
      <c r="A8" s="1" t="s">
        <v>23</v>
      </c>
      <c r="D8" s="56"/>
      <c r="F8" s="16"/>
    </row>
    <row r="9" spans="1:6" s="18" customFormat="1" ht="6.75">
      <c r="A9" s="29"/>
      <c r="B9" s="44"/>
      <c r="C9" s="48"/>
      <c r="D9" s="55"/>
      <c r="E9" s="19"/>
      <c r="F9" s="24"/>
    </row>
    <row r="10" spans="1:6" ht="15">
      <c r="A10" s="28">
        <v>1</v>
      </c>
      <c r="B10" s="45" t="str">
        <f>ST!B223</f>
        <v>SOLFJELD, Per Kr.</v>
      </c>
      <c r="C10" s="45" t="str">
        <f>ST!C223</f>
        <v>LØRENSKOG FIL</v>
      </c>
      <c r="D10" s="58">
        <v>13.1</v>
      </c>
      <c r="F10" s="26" t="s">
        <v>344</v>
      </c>
    </row>
    <row r="11" spans="1:6" s="18" customFormat="1" ht="6.75">
      <c r="A11" s="29"/>
      <c r="B11" s="44"/>
      <c r="C11" s="48"/>
      <c r="D11" s="55"/>
      <c r="E11" s="19"/>
      <c r="F11" s="24"/>
    </row>
    <row r="12" spans="1:6" ht="16.5">
      <c r="A12" s="1" t="s">
        <v>24</v>
      </c>
      <c r="D12" s="56"/>
      <c r="F12" s="16"/>
    </row>
    <row r="13" spans="1:6" s="18" customFormat="1" ht="6.75">
      <c r="A13" s="29"/>
      <c r="B13" s="44"/>
      <c r="C13" s="48"/>
      <c r="D13" s="55"/>
      <c r="E13" s="19"/>
      <c r="F13" s="24"/>
    </row>
    <row r="14" spans="1:6" ht="15">
      <c r="A14" s="28">
        <v>1</v>
      </c>
      <c r="B14" s="45" t="str">
        <f>ST!B296</f>
        <v>PUPO, Lawrence</v>
      </c>
      <c r="C14" s="45" t="str">
        <f>ST!C296</f>
        <v>ASKER SKIKLUBB</v>
      </c>
      <c r="D14" s="58">
        <v>11</v>
      </c>
      <c r="F14" s="62" t="s">
        <v>320</v>
      </c>
    </row>
    <row r="15" spans="1:6" s="18" customFormat="1" ht="6.75">
      <c r="A15" s="29"/>
      <c r="B15" s="44"/>
      <c r="C15" s="48"/>
      <c r="D15" s="55"/>
      <c r="E15" s="19"/>
      <c r="F15" s="24"/>
    </row>
    <row r="16" spans="1:6" ht="16.5">
      <c r="A16" s="1" t="s">
        <v>28</v>
      </c>
      <c r="D16" s="56"/>
      <c r="F16" s="16"/>
    </row>
    <row r="17" spans="1:6" s="18" customFormat="1" ht="6.75">
      <c r="A17" s="29"/>
      <c r="B17" s="44"/>
      <c r="C17" s="48"/>
      <c r="D17" s="55"/>
      <c r="E17" s="19"/>
      <c r="F17" s="24"/>
    </row>
    <row r="18" spans="1:6" ht="15">
      <c r="A18" s="28">
        <v>1</v>
      </c>
      <c r="B18" s="45" t="str">
        <f>ST!B112</f>
        <v>AALTVEDT, Atle</v>
      </c>
      <c r="C18" s="45" t="str">
        <f>ST!C112</f>
        <v>MINERVA IS</v>
      </c>
      <c r="D18" s="58">
        <v>12.1</v>
      </c>
      <c r="F18" s="62" t="s">
        <v>320</v>
      </c>
    </row>
    <row r="19" spans="1:6" s="18" customFormat="1" ht="6.75">
      <c r="A19" s="29"/>
      <c r="B19" s="44"/>
      <c r="C19" s="48"/>
      <c r="D19" s="55"/>
      <c r="E19" s="19"/>
      <c r="F19" s="24"/>
    </row>
    <row r="20" spans="1:6" ht="16.5">
      <c r="A20" s="1" t="s">
        <v>48</v>
      </c>
      <c r="D20" s="56"/>
      <c r="F20" s="16"/>
    </row>
    <row r="21" spans="1:6" s="18" customFormat="1" ht="6.75">
      <c r="A21" s="29"/>
      <c r="B21" s="44"/>
      <c r="C21" s="48"/>
      <c r="D21" s="55"/>
      <c r="E21" s="19"/>
      <c r="F21" s="24"/>
    </row>
    <row r="22" spans="1:6" ht="15">
      <c r="A22" s="28">
        <v>1</v>
      </c>
      <c r="B22" s="45" t="str">
        <f>ST!B484</f>
        <v>EIDISSEN, Øyvind Ransedokken</v>
      </c>
      <c r="C22" s="45" t="str">
        <f>ST!C484</f>
        <v>SKI IL</v>
      </c>
      <c r="D22" s="58">
        <v>11.6</v>
      </c>
      <c r="F22" s="62" t="s">
        <v>320</v>
      </c>
    </row>
    <row r="23" spans="1:4" ht="15">
      <c r="A23" s="28">
        <v>2</v>
      </c>
      <c r="B23" s="45" t="str">
        <f>ST!B480</f>
        <v>GUNDERSEN, Christoffer</v>
      </c>
      <c r="C23" s="45" t="str">
        <f>ST!C480</f>
        <v>SKI IL</v>
      </c>
      <c r="D23" s="58">
        <v>12.1</v>
      </c>
    </row>
    <row r="24" ht="15">
      <c r="A24" s="28"/>
    </row>
    <row r="25" spans="1:6" s="18" customFormat="1" ht="6.75">
      <c r="A25" s="29"/>
      <c r="B25" s="44"/>
      <c r="C25" s="48"/>
      <c r="D25" s="55"/>
      <c r="E25" s="19"/>
      <c r="F25" s="24"/>
    </row>
    <row r="26" spans="1:6" s="4" customFormat="1" ht="16.5">
      <c r="A26" s="3" t="s">
        <v>27</v>
      </c>
      <c r="B26" s="43"/>
      <c r="C26" s="47"/>
      <c r="D26" s="53"/>
      <c r="E26" s="15"/>
      <c r="F26" s="23"/>
    </row>
    <row r="27" spans="1:6" s="18" customFormat="1" ht="6.75">
      <c r="A27" s="29"/>
      <c r="B27" s="44"/>
      <c r="C27" s="48"/>
      <c r="D27" s="55"/>
      <c r="E27" s="19"/>
      <c r="F27" s="24"/>
    </row>
    <row r="28" spans="1:6" ht="16.5">
      <c r="A28" s="1" t="s">
        <v>22</v>
      </c>
      <c r="D28" s="56" t="s">
        <v>44</v>
      </c>
      <c r="F28" s="16" t="s">
        <v>5</v>
      </c>
    </row>
    <row r="29" spans="1:6" s="18" customFormat="1" ht="6.75">
      <c r="A29" s="29"/>
      <c r="B29" s="44"/>
      <c r="C29" s="48"/>
      <c r="D29" s="55"/>
      <c r="E29" s="19"/>
      <c r="F29" s="24"/>
    </row>
    <row r="30" spans="1:6" ht="15">
      <c r="A30" s="28">
        <v>1</v>
      </c>
      <c r="B30" s="45" t="str">
        <f>ST!B368</f>
        <v>GUSTAFSON, Linn</v>
      </c>
      <c r="C30" s="50" t="str">
        <f>ST!C368</f>
        <v>STRØMMEN IF</v>
      </c>
      <c r="D30" s="58">
        <v>13.4</v>
      </c>
      <c r="F30" s="26" t="s">
        <v>345</v>
      </c>
    </row>
    <row r="31" spans="1:6" s="18" customFormat="1" ht="6.75">
      <c r="A31" s="29"/>
      <c r="B31" s="44"/>
      <c r="C31" s="48"/>
      <c r="D31" s="55"/>
      <c r="E31" s="19"/>
      <c r="F31" s="24"/>
    </row>
    <row r="32" spans="1:6" ht="16.5">
      <c r="A32" s="1" t="s">
        <v>26</v>
      </c>
      <c r="D32" s="56"/>
      <c r="F32" s="16"/>
    </row>
    <row r="33" spans="1:6" s="18" customFormat="1" ht="6.75">
      <c r="A33" s="29"/>
      <c r="B33" s="44"/>
      <c r="C33" s="48"/>
      <c r="D33" s="55"/>
      <c r="E33" s="19"/>
      <c r="F33" s="24"/>
    </row>
    <row r="34" spans="1:6" ht="15">
      <c r="A34" s="28">
        <v>1</v>
      </c>
      <c r="B34" s="45" t="str">
        <f>ST!B348</f>
        <v>OPPEGAARD, Thea</v>
      </c>
      <c r="C34" s="50" t="str">
        <f>ST!C348</f>
        <v>RAUMNES &amp; ÅRNES IL</v>
      </c>
      <c r="D34" s="58">
        <v>12.3</v>
      </c>
      <c r="F34" s="26" t="s">
        <v>345</v>
      </c>
    </row>
    <row r="35" spans="1:4" ht="15">
      <c r="A35" s="28">
        <v>2</v>
      </c>
      <c r="B35" s="45" t="str">
        <f>ST!B395</f>
        <v>HOBERG, Inger-Marie</v>
      </c>
      <c r="C35" s="50" t="str">
        <f>ST!C395</f>
        <v>STRØMMEN IF</v>
      </c>
      <c r="D35" s="58">
        <v>13.6</v>
      </c>
    </row>
    <row r="36" spans="1:4" ht="15">
      <c r="A36" s="28">
        <v>3</v>
      </c>
      <c r="B36" s="45" t="str">
        <f>ST!B488</f>
        <v>SOLBREKKEN, Mari</v>
      </c>
      <c r="C36" s="45" t="str">
        <f>ST!C488</f>
        <v>EIDSVOLD TURN</v>
      </c>
      <c r="D36" s="58">
        <v>14.1</v>
      </c>
    </row>
    <row r="37" spans="1:4" ht="15">
      <c r="A37" s="28">
        <v>4</v>
      </c>
      <c r="B37" s="45" t="str">
        <f>ST!B324</f>
        <v>GUSTAFSON, Hilde</v>
      </c>
      <c r="C37" s="50" t="str">
        <f>ST!C324</f>
        <v>ULL./KISA IL</v>
      </c>
      <c r="D37" s="58">
        <v>14.8</v>
      </c>
    </row>
    <row r="38" spans="1:6" s="18" customFormat="1" ht="6.75">
      <c r="A38" s="29"/>
      <c r="B38" s="44"/>
      <c r="C38" s="48"/>
      <c r="D38" s="55"/>
      <c r="E38" s="19"/>
      <c r="F38" s="24"/>
    </row>
    <row r="39" spans="1:6" ht="16.5">
      <c r="A39" s="1" t="s">
        <v>25</v>
      </c>
      <c r="D39" s="56"/>
      <c r="F39" s="16"/>
    </row>
    <row r="40" spans="1:6" s="18" customFormat="1" ht="6.75">
      <c r="A40" s="29"/>
      <c r="B40" s="44"/>
      <c r="C40" s="48"/>
      <c r="D40" s="55"/>
      <c r="E40" s="19"/>
      <c r="F40" s="24"/>
    </row>
    <row r="41" spans="1:6" ht="15">
      <c r="A41" s="28">
        <v>1</v>
      </c>
      <c r="B41" s="45" t="str">
        <f>ST!B208</f>
        <v>VEE-HAUGEN, Elin</v>
      </c>
      <c r="C41" s="45" t="str">
        <f>ST!C208</f>
        <v>LØRENSKOG FIL</v>
      </c>
      <c r="D41" s="58">
        <v>13.7</v>
      </c>
      <c r="F41" s="62" t="s">
        <v>320</v>
      </c>
    </row>
    <row r="42" spans="1:4" ht="15">
      <c r="A42" s="28">
        <v>2</v>
      </c>
      <c r="B42" s="45" t="str">
        <f>ST!B248</f>
        <v>LANGRUSTEN, Elisabeth</v>
      </c>
      <c r="C42" s="45" t="str">
        <f>ST!C248</f>
        <v>ULL./KISA IL</v>
      </c>
      <c r="D42" s="58">
        <v>13.8</v>
      </c>
    </row>
    <row r="43" spans="1:4" ht="15">
      <c r="A43" s="28">
        <v>3</v>
      </c>
      <c r="B43" s="45" t="str">
        <f>ST!B310</f>
        <v>ROBØLE, Kari</v>
      </c>
      <c r="C43" s="45" t="str">
        <f>ST!C310</f>
        <v>ULL./KISA IL</v>
      </c>
      <c r="D43" s="58">
        <v>13.9</v>
      </c>
    </row>
    <row r="44" spans="1:6" s="18" customFormat="1" ht="6.75">
      <c r="A44" s="29"/>
      <c r="B44" s="44"/>
      <c r="C44" s="48"/>
      <c r="D44" s="55"/>
      <c r="E44" s="19"/>
      <c r="F44" s="24"/>
    </row>
    <row r="45" spans="1:6" ht="16.5">
      <c r="A45" s="1" t="s">
        <v>41</v>
      </c>
      <c r="D45" s="56"/>
      <c r="F45" s="16"/>
    </row>
    <row r="46" spans="1:6" s="18" customFormat="1" ht="6.75">
      <c r="A46" s="29"/>
      <c r="B46" s="44"/>
      <c r="C46" s="48"/>
      <c r="D46" s="55"/>
      <c r="E46" s="19"/>
      <c r="F46" s="24"/>
    </row>
    <row r="47" spans="1:6" ht="15">
      <c r="A47" s="28">
        <v>1</v>
      </c>
      <c r="B47" s="45" t="str">
        <f>ST!B428</f>
        <v>BOLLUM, Veronica</v>
      </c>
      <c r="C47" s="50" t="str">
        <f>ST!C428</f>
        <v>NITTEDAL IL</v>
      </c>
      <c r="D47" s="58">
        <v>13.9</v>
      </c>
      <c r="F47" s="62" t="s">
        <v>320</v>
      </c>
    </row>
    <row r="48" spans="1:6" s="18" customFormat="1" ht="6.75">
      <c r="A48" s="29"/>
      <c r="B48" s="44"/>
      <c r="C48" s="48"/>
      <c r="D48" s="55"/>
      <c r="E48" s="19"/>
      <c r="F48" s="24"/>
    </row>
    <row r="50" spans="1:6" s="20" customFormat="1" ht="6.75">
      <c r="A50" s="64"/>
      <c r="B50" s="46"/>
      <c r="C50" s="49"/>
      <c r="D50" s="57"/>
      <c r="E50" s="21"/>
      <c r="F50" s="25"/>
    </row>
    <row r="51" spans="1:6" s="4" customFormat="1" ht="16.5">
      <c r="A51" s="3" t="s">
        <v>50</v>
      </c>
      <c r="B51" s="43"/>
      <c r="C51" s="47"/>
      <c r="D51" s="53"/>
      <c r="E51" s="15"/>
      <c r="F51" s="23"/>
    </row>
    <row r="52" spans="1:6" s="18" customFormat="1" ht="6.75">
      <c r="A52" s="29"/>
      <c r="B52" s="44"/>
      <c r="C52" s="48"/>
      <c r="D52" s="55"/>
      <c r="E52" s="19"/>
      <c r="F52" s="24"/>
    </row>
    <row r="53" spans="1:6" ht="16.5">
      <c r="A53" s="1" t="s">
        <v>48</v>
      </c>
      <c r="D53" s="56" t="s">
        <v>44</v>
      </c>
      <c r="F53" s="16" t="s">
        <v>5</v>
      </c>
    </row>
    <row r="54" spans="1:6" s="18" customFormat="1" ht="6.75">
      <c r="A54" s="29"/>
      <c r="B54" s="44"/>
      <c r="C54" s="48"/>
      <c r="D54" s="55"/>
      <c r="E54" s="19"/>
      <c r="F54" s="24"/>
    </row>
    <row r="55" spans="1:6" ht="15">
      <c r="A55" s="28">
        <v>1</v>
      </c>
      <c r="B55" s="45" t="str">
        <f>ST!B315</f>
        <v>RØINE, Jahr</v>
      </c>
      <c r="C55" s="45" t="str">
        <f>ST!C315</f>
        <v>MINERVA IS</v>
      </c>
      <c r="D55" s="58">
        <v>23.8</v>
      </c>
      <c r="F55" s="26" t="s">
        <v>256</v>
      </c>
    </row>
    <row r="56" spans="1:4" ht="15">
      <c r="A56" s="28">
        <v>2</v>
      </c>
      <c r="B56" s="45" t="str">
        <f>ST!B480</f>
        <v>GUNDERSEN, Christoffer</v>
      </c>
      <c r="C56" s="45" t="str">
        <f>ST!C480</f>
        <v>SKI IL</v>
      </c>
      <c r="D56" s="58">
        <v>24.7</v>
      </c>
    </row>
    <row r="57" spans="1:4" ht="15">
      <c r="A57" s="28">
        <v>3</v>
      </c>
      <c r="B57" s="45" t="str">
        <f>ST!B484</f>
        <v>EIDISSEN, Øyvind Ransedokken</v>
      </c>
      <c r="C57" s="45" t="str">
        <f>ST!C484</f>
        <v>SKI IL</v>
      </c>
      <c r="D57" s="58">
        <v>25.1</v>
      </c>
    </row>
    <row r="58" ht="15">
      <c r="A58" s="28"/>
    </row>
    <row r="59" spans="1:6" s="18" customFormat="1" ht="6.75">
      <c r="A59" s="29"/>
      <c r="B59" s="44"/>
      <c r="C59" s="48"/>
      <c r="D59" s="55"/>
      <c r="E59" s="19"/>
      <c r="F59" s="24"/>
    </row>
    <row r="60" spans="1:6" ht="16.5">
      <c r="A60" s="1" t="s">
        <v>25</v>
      </c>
      <c r="D60" s="56"/>
      <c r="F60" s="16"/>
    </row>
    <row r="61" spans="1:6" s="18" customFormat="1" ht="6.75">
      <c r="A61" s="29"/>
      <c r="B61" s="44"/>
      <c r="C61" s="48"/>
      <c r="D61" s="55"/>
      <c r="E61" s="19"/>
      <c r="F61" s="24"/>
    </row>
    <row r="62" spans="1:6" ht="15">
      <c r="A62" s="28">
        <v>1</v>
      </c>
      <c r="B62" s="45" t="str">
        <f>ST!B208</f>
        <v>VEE-HAUGEN, Elin</v>
      </c>
      <c r="C62" s="45" t="str">
        <f>ST!C208</f>
        <v>LØRENSKOG FIL</v>
      </c>
      <c r="D62" s="58">
        <v>28.1</v>
      </c>
      <c r="F62" s="26" t="s">
        <v>347</v>
      </c>
    </row>
    <row r="63" spans="1:4" ht="15">
      <c r="A63" s="28">
        <v>2</v>
      </c>
      <c r="B63" s="45" t="str">
        <f>ST!B3</f>
        <v>FØRLAND, Stine M.</v>
      </c>
      <c r="C63" s="50" t="str">
        <f>ST!C3</f>
        <v>IL TYRVING</v>
      </c>
      <c r="D63" s="58">
        <v>28.4</v>
      </c>
    </row>
    <row r="64" spans="1:6" s="18" customFormat="1" ht="6.75">
      <c r="A64" s="29"/>
      <c r="B64" s="44"/>
      <c r="C64" s="48"/>
      <c r="D64" s="55"/>
      <c r="E64" s="19"/>
      <c r="F64" s="24"/>
    </row>
    <row r="65" spans="1:6" ht="16.5">
      <c r="A65" s="1" t="s">
        <v>47</v>
      </c>
      <c r="D65" s="56"/>
      <c r="F65" s="16"/>
    </row>
    <row r="66" spans="1:6" s="18" customFormat="1" ht="6.75">
      <c r="A66" s="29"/>
      <c r="B66" s="44"/>
      <c r="C66" s="48"/>
      <c r="D66" s="55"/>
      <c r="E66" s="19"/>
      <c r="F66" s="24"/>
    </row>
    <row r="67" spans="1:6" ht="15">
      <c r="A67" s="28">
        <v>1</v>
      </c>
      <c r="B67" s="45" t="str">
        <f>ST!B311</f>
        <v>MARTINSEN, Trude</v>
      </c>
      <c r="C67" s="45" t="str">
        <f>ST!C311</f>
        <v>MINERVA IS</v>
      </c>
      <c r="D67" s="58">
        <v>28.2</v>
      </c>
      <c r="F67" s="26" t="s">
        <v>347</v>
      </c>
    </row>
    <row r="68" ht="15">
      <c r="A68" s="28"/>
    </row>
    <row r="69" spans="1:6" s="18" customFormat="1" ht="6.75">
      <c r="A69" s="27"/>
      <c r="B69" s="44"/>
      <c r="C69" s="48"/>
      <c r="D69" s="55"/>
      <c r="E69" s="19"/>
      <c r="F69" s="24"/>
    </row>
    <row r="71" spans="1:6" s="18" customFormat="1" ht="6.75">
      <c r="A71" s="29"/>
      <c r="B71" s="44"/>
      <c r="C71" s="48"/>
      <c r="D71" s="55"/>
      <c r="E71" s="19"/>
      <c r="F71" s="24"/>
    </row>
    <row r="72" spans="1:6" s="4" customFormat="1" ht="16.5">
      <c r="A72" s="3" t="s">
        <v>51</v>
      </c>
      <c r="B72" s="43"/>
      <c r="C72" s="47"/>
      <c r="D72" s="53"/>
      <c r="E72" s="15"/>
      <c r="F72" s="23"/>
    </row>
    <row r="73" spans="1:6" s="18" customFormat="1" ht="6.75">
      <c r="A73" s="29"/>
      <c r="B73" s="44"/>
      <c r="C73" s="48"/>
      <c r="D73" s="55"/>
      <c r="E73" s="19"/>
      <c r="F73" s="24"/>
    </row>
    <row r="74" spans="1:6" ht="16.5">
      <c r="A74" s="1" t="s">
        <v>48</v>
      </c>
      <c r="D74" s="56"/>
      <c r="F74" s="16"/>
    </row>
    <row r="75" spans="1:6" s="18" customFormat="1" ht="6.75">
      <c r="A75" s="29"/>
      <c r="B75" s="44"/>
      <c r="C75" s="48"/>
      <c r="D75" s="55"/>
      <c r="E75" s="19"/>
      <c r="F75" s="24"/>
    </row>
    <row r="76" spans="1:4" ht="15">
      <c r="A76" s="28">
        <v>1</v>
      </c>
      <c r="B76" s="45" t="str">
        <f>ST!B27</f>
        <v>BØLLING, Nicolai</v>
      </c>
      <c r="C76" s="50" t="str">
        <f>ST!C27</f>
        <v>IL TYRVING</v>
      </c>
      <c r="D76" s="58">
        <v>50.5</v>
      </c>
    </row>
    <row r="77" spans="1:4" ht="15">
      <c r="A77" s="28">
        <v>2</v>
      </c>
      <c r="B77" s="45" t="str">
        <f>ST!B26</f>
        <v>SVENDSEN, Øystein</v>
      </c>
      <c r="C77" s="50" t="str">
        <f>ST!C26</f>
        <v>IL TYRVING</v>
      </c>
      <c r="D77" s="58">
        <v>51.4</v>
      </c>
    </row>
    <row r="78" spans="1:4" ht="15">
      <c r="A78" s="28">
        <v>3</v>
      </c>
      <c r="B78" s="45" t="str">
        <f>ST!B480</f>
        <v>GUNDERSEN, Christoffer</v>
      </c>
      <c r="C78" s="45" t="str">
        <f>ST!C480</f>
        <v>SKI IL</v>
      </c>
      <c r="D78" s="58">
        <v>54.7</v>
      </c>
    </row>
    <row r="79" spans="1:4" ht="15">
      <c r="A79" s="28">
        <v>4</v>
      </c>
      <c r="B79" s="45" t="str">
        <f>ST!B250</f>
        <v>ROGNSTAD, Guldbrand</v>
      </c>
      <c r="C79" s="45" t="str">
        <f>ST!C250</f>
        <v>ULL./KISA IL</v>
      </c>
      <c r="D79" s="58">
        <v>57.8</v>
      </c>
    </row>
    <row r="80" spans="1:6" s="18" customFormat="1" ht="6.75">
      <c r="A80" s="29"/>
      <c r="B80" s="44"/>
      <c r="C80" s="48"/>
      <c r="D80" s="55"/>
      <c r="E80" s="19"/>
      <c r="F80" s="24"/>
    </row>
    <row r="81" spans="1:6" ht="16.5">
      <c r="A81" s="1" t="s">
        <v>25</v>
      </c>
      <c r="D81" s="56" t="s">
        <v>44</v>
      </c>
      <c r="F81" s="16" t="s">
        <v>5</v>
      </c>
    </row>
    <row r="82" spans="1:6" s="18" customFormat="1" ht="6.75">
      <c r="A82" s="29"/>
      <c r="B82" s="44"/>
      <c r="C82" s="48"/>
      <c r="D82" s="55"/>
      <c r="E82" s="19"/>
      <c r="F82" s="24"/>
    </row>
    <row r="83" spans="1:4" ht="15">
      <c r="A83" s="28">
        <v>1</v>
      </c>
      <c r="B83" s="45" t="str">
        <f>ST!B248</f>
        <v>LANGRUSTEN, Elisabeth</v>
      </c>
      <c r="C83" s="45" t="str">
        <f>ST!C248</f>
        <v>ULL./KISA IL</v>
      </c>
      <c r="D83" s="58">
        <v>62.7</v>
      </c>
    </row>
    <row r="84" spans="1:4" ht="15">
      <c r="A84" s="28">
        <v>2</v>
      </c>
      <c r="B84" s="45" t="str">
        <f>ST!B290</f>
        <v>PAULSRUD, Cecilie</v>
      </c>
      <c r="C84" s="45" t="str">
        <f>ST!C290</f>
        <v>BÆKKELAGET SK</v>
      </c>
      <c r="D84" s="61">
        <v>65.5</v>
      </c>
    </row>
    <row r="85" spans="1:6" s="20" customFormat="1" ht="6.75">
      <c r="A85" s="29"/>
      <c r="B85" s="46"/>
      <c r="C85" s="49"/>
      <c r="D85" s="57"/>
      <c r="E85" s="21"/>
      <c r="F85" s="25"/>
    </row>
    <row r="86" spans="1:6" ht="16.5">
      <c r="A86" s="1" t="s">
        <v>47</v>
      </c>
      <c r="D86" s="56"/>
      <c r="F86" s="16"/>
    </row>
    <row r="87" spans="1:6" s="20" customFormat="1" ht="6.75">
      <c r="A87" s="29"/>
      <c r="B87" s="46"/>
      <c r="C87" s="49"/>
      <c r="D87" s="57"/>
      <c r="E87" s="21"/>
      <c r="F87" s="25"/>
    </row>
    <row r="88" spans="1:4" ht="15">
      <c r="A88" s="28">
        <v>1</v>
      </c>
      <c r="B88" s="45" t="str">
        <f>ST!B497</f>
        <v>TVETER, Line</v>
      </c>
      <c r="C88" s="45" t="str">
        <f>ST!C497</f>
        <v>IL TYRVING</v>
      </c>
      <c r="D88" s="58">
        <v>61.9</v>
      </c>
    </row>
    <row r="89" spans="1:4" ht="15">
      <c r="A89" s="28">
        <v>2</v>
      </c>
      <c r="B89" s="45" t="str">
        <f>ST!B320</f>
        <v>LILLEGÅRD, Anne</v>
      </c>
      <c r="C89" s="50" t="str">
        <f>ST!C320</f>
        <v>ULL./KISA IL</v>
      </c>
      <c r="D89" s="58">
        <v>66.9</v>
      </c>
    </row>
    <row r="90" spans="1:6" s="18" customFormat="1" ht="6.75">
      <c r="A90" s="29"/>
      <c r="B90" s="44"/>
      <c r="C90" s="48"/>
      <c r="D90" s="55"/>
      <c r="E90" s="19"/>
      <c r="F90" s="24"/>
    </row>
  </sheetData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scale="80" r:id="rId1"/>
  <rowBreaks count="1" manualBreakCount="1">
    <brk id="4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10"/>
  <sheetViews>
    <sheetView workbookViewId="0" topLeftCell="A1">
      <pane ySplit="1" topLeftCell="BM2" activePane="bottomLeft" state="frozen"/>
      <selection pane="topLeft" activeCell="E7" sqref="E7"/>
      <selection pane="bottomLeft" activeCell="A2" sqref="A2"/>
    </sheetView>
  </sheetViews>
  <sheetFormatPr defaultColWidth="11.421875" defaultRowHeight="12.75"/>
  <cols>
    <col min="1" max="1" width="6.7109375" style="1" bestFit="1" customWidth="1"/>
    <col min="2" max="2" width="23.421875" style="50" bestFit="1" customWidth="1"/>
    <col min="3" max="3" width="19.140625" style="45" customWidth="1"/>
    <col min="4" max="4" width="7.8515625" style="10" bestFit="1" customWidth="1"/>
    <col min="5" max="5" width="3.00390625" style="6" customWidth="1"/>
    <col min="6" max="6" width="4.00390625" style="6" customWidth="1"/>
    <col min="7" max="16384" width="11.421875" style="6" customWidth="1"/>
  </cols>
  <sheetData>
    <row r="1" spans="1:4" s="4" customFormat="1" ht="16.5">
      <c r="A1" s="3" t="s">
        <v>13</v>
      </c>
      <c r="B1" s="47"/>
      <c r="C1" s="43"/>
      <c r="D1" s="15"/>
    </row>
    <row r="2" spans="1:4" s="18" customFormat="1" ht="6.75">
      <c r="A2" s="29"/>
      <c r="B2" s="48"/>
      <c r="C2" s="44"/>
      <c r="D2" s="19"/>
    </row>
    <row r="3" spans="1:4" ht="16.5">
      <c r="A3" s="1" t="s">
        <v>15</v>
      </c>
      <c r="D3" s="30" t="s">
        <v>44</v>
      </c>
    </row>
    <row r="4" spans="1:4" s="18" customFormat="1" ht="6.75">
      <c r="A4" s="29"/>
      <c r="B4" s="48"/>
      <c r="C4" s="44"/>
      <c r="D4" s="19"/>
    </row>
    <row r="5" spans="1:4" ht="15">
      <c r="A5" s="28">
        <v>1</v>
      </c>
      <c r="B5" s="45" t="str">
        <f>ST!B335</f>
        <v>LØLAND, Michael</v>
      </c>
      <c r="C5" s="45" t="str">
        <f>ST!C335</f>
        <v>ULL./KISA IL</v>
      </c>
      <c r="D5" s="10" t="s">
        <v>276</v>
      </c>
    </row>
    <row r="6" spans="1:4" ht="15">
      <c r="A6" s="28">
        <v>2</v>
      </c>
      <c r="B6" s="45" t="str">
        <f>ST!B438</f>
        <v>ROLLAND, Eirik</v>
      </c>
      <c r="C6" s="45" t="str">
        <f>ST!C438</f>
        <v>SKI IL</v>
      </c>
      <c r="D6" s="10" t="s">
        <v>277</v>
      </c>
    </row>
    <row r="7" spans="1:4" ht="15">
      <c r="A7" s="28">
        <v>3</v>
      </c>
      <c r="B7" s="45" t="str">
        <f>ST!B442</f>
        <v>STEENGAARD, Rasmus Loen</v>
      </c>
      <c r="C7" s="45" t="str">
        <f>ST!C442</f>
        <v>SKI IL</v>
      </c>
      <c r="D7" s="10" t="s">
        <v>278</v>
      </c>
    </row>
    <row r="8" spans="1:4" ht="15">
      <c r="A8" s="28">
        <v>4</v>
      </c>
      <c r="B8" s="50" t="str">
        <f>ST!B356</f>
        <v>LOMAN, Sander</v>
      </c>
      <c r="C8" s="45" t="str">
        <f>ST!C356</f>
        <v>VESTBY IL</v>
      </c>
      <c r="D8" s="10" t="s">
        <v>279</v>
      </c>
    </row>
    <row r="9" spans="1:4" s="18" customFormat="1" ht="6.75">
      <c r="A9" s="29"/>
      <c r="B9" s="48"/>
      <c r="C9" s="44"/>
      <c r="D9" s="19"/>
    </row>
    <row r="10" spans="1:4" ht="16.5">
      <c r="A10" s="1" t="s">
        <v>16</v>
      </c>
      <c r="D10" s="30"/>
    </row>
    <row r="11" spans="1:4" s="18" customFormat="1" ht="6.75">
      <c r="A11" s="29"/>
      <c r="B11" s="48"/>
      <c r="C11" s="44"/>
      <c r="D11" s="19"/>
    </row>
    <row r="12" spans="1:4" ht="15">
      <c r="A12" s="28">
        <v>1</v>
      </c>
      <c r="B12" s="45" t="str">
        <f>ST!B69</f>
        <v>GATEMAN, Henrik</v>
      </c>
      <c r="C12" s="45" t="str">
        <f>ST!C69</f>
        <v>IL TYRVING</v>
      </c>
      <c r="D12" s="10" t="s">
        <v>280</v>
      </c>
    </row>
    <row r="13" spans="1:4" ht="15">
      <c r="A13" s="28">
        <v>2</v>
      </c>
      <c r="B13" s="45" t="str">
        <f>ST!B404</f>
        <v>WIKER, Njord</v>
      </c>
      <c r="C13" s="45" t="str">
        <f>ST!C404</f>
        <v>NITTEDAL IL</v>
      </c>
      <c r="D13" s="10" t="s">
        <v>281</v>
      </c>
    </row>
    <row r="14" spans="1:4" ht="15">
      <c r="A14" s="28">
        <v>3</v>
      </c>
      <c r="B14" s="45" t="str">
        <f>ST!B81</f>
        <v>HAUG, Magnus</v>
      </c>
      <c r="C14" s="45" t="str">
        <f>ST!C81</f>
        <v>IL TYRVING</v>
      </c>
      <c r="D14" s="10" t="s">
        <v>282</v>
      </c>
    </row>
    <row r="15" spans="1:4" ht="15">
      <c r="A15" s="28">
        <v>4</v>
      </c>
      <c r="B15" s="45" t="str">
        <f>ST!B73</f>
        <v>GREVSTAD, Joachim</v>
      </c>
      <c r="C15" s="45" t="str">
        <f>ST!C73</f>
        <v>IL TYRVING</v>
      </c>
      <c r="D15" s="10" t="s">
        <v>283</v>
      </c>
    </row>
    <row r="16" spans="1:5" s="18" customFormat="1" ht="6.75">
      <c r="A16" s="29"/>
      <c r="B16" s="48"/>
      <c r="C16" s="44"/>
      <c r="D16" s="19"/>
      <c r="E16" s="19"/>
    </row>
    <row r="17" spans="1:4" ht="16.5">
      <c r="A17" s="1" t="s">
        <v>17</v>
      </c>
      <c r="D17" s="30"/>
    </row>
    <row r="18" spans="1:4" s="18" customFormat="1" ht="6.75">
      <c r="A18" s="29"/>
      <c r="B18" s="48"/>
      <c r="C18" s="44"/>
      <c r="D18" s="19"/>
    </row>
    <row r="19" spans="1:4" ht="15">
      <c r="A19" s="28">
        <v>1</v>
      </c>
      <c r="B19" s="45" t="str">
        <f>ST!B276</f>
        <v>LINNERUD, Christian</v>
      </c>
      <c r="C19" s="45" t="str">
        <f>ST!C276</f>
        <v>IL TYRVING</v>
      </c>
      <c r="D19" s="10" t="s">
        <v>302</v>
      </c>
    </row>
    <row r="20" spans="1:4" ht="15">
      <c r="A20" s="28">
        <v>2</v>
      </c>
      <c r="B20" s="45" t="str">
        <f>ST!B241</f>
        <v>KVILTEN, Kristoffer B.</v>
      </c>
      <c r="C20" s="45" t="str">
        <f>ST!C241</f>
        <v>ULL./KISA IL</v>
      </c>
      <c r="D20" s="10" t="s">
        <v>303</v>
      </c>
    </row>
    <row r="21" spans="1:4" ht="15">
      <c r="A21" s="28">
        <v>3</v>
      </c>
      <c r="B21" s="45" t="str">
        <f>ST!B347</f>
        <v>BJERKE, Eirik</v>
      </c>
      <c r="C21" s="45" t="str">
        <f>ST!C347</f>
        <v>NITTEDAL IL</v>
      </c>
      <c r="D21" s="10" t="s">
        <v>304</v>
      </c>
    </row>
    <row r="22" spans="1:4" ht="15">
      <c r="A22" s="28">
        <v>4</v>
      </c>
      <c r="B22" s="45" t="str">
        <f>ST!B325</f>
        <v>LØLAND, Andreas</v>
      </c>
      <c r="C22" s="45" t="str">
        <f>ST!C325</f>
        <v>ULL./KISA IL</v>
      </c>
      <c r="D22" s="10" t="s">
        <v>305</v>
      </c>
    </row>
    <row r="23" spans="1:4" ht="15">
      <c r="A23" s="28">
        <v>5</v>
      </c>
      <c r="B23" s="45" t="str">
        <f>ST!B277</f>
        <v>LANDGRAFF, Ivar</v>
      </c>
      <c r="C23" s="45" t="str">
        <f>ST!C277</f>
        <v>IL TYRVING</v>
      </c>
      <c r="D23" s="10" t="s">
        <v>306</v>
      </c>
    </row>
    <row r="24" spans="1:4" ht="15">
      <c r="A24" s="28">
        <v>6</v>
      </c>
      <c r="B24" s="45" t="str">
        <f>ST!B86</f>
        <v>LOGE, Espen</v>
      </c>
      <c r="C24" s="45" t="str">
        <f>ST!C86</f>
        <v>IL TYRVING</v>
      </c>
      <c r="D24" s="10" t="s">
        <v>307</v>
      </c>
    </row>
    <row r="25" spans="1:4" ht="15">
      <c r="A25" s="28">
        <v>7</v>
      </c>
      <c r="B25" s="45" t="str">
        <f>ST!B122</f>
        <v>BERGMANN, Emil</v>
      </c>
      <c r="C25" s="45" t="str">
        <f>ST!C122</f>
        <v>MINERVA IS</v>
      </c>
      <c r="D25" s="10" t="s">
        <v>308</v>
      </c>
    </row>
    <row r="26" spans="1:4" ht="15">
      <c r="A26" s="28">
        <v>8</v>
      </c>
      <c r="B26" s="45" t="str">
        <f>ST!B270</f>
        <v>OSEID, Knut Arne</v>
      </c>
      <c r="C26" s="45" t="str">
        <f>ST!C270</f>
        <v>IL TYRVING</v>
      </c>
      <c r="D26" s="10" t="s">
        <v>309</v>
      </c>
    </row>
    <row r="27" spans="1:4" s="18" customFormat="1" ht="6.75">
      <c r="A27" s="29"/>
      <c r="B27" s="48"/>
      <c r="C27" s="44"/>
      <c r="D27" s="19"/>
    </row>
    <row r="28" spans="1:4" ht="16.5">
      <c r="A28" s="1" t="s">
        <v>18</v>
      </c>
      <c r="D28" s="30"/>
    </row>
    <row r="29" spans="1:4" s="18" customFormat="1" ht="6.75">
      <c r="A29" s="29"/>
      <c r="B29" s="48"/>
      <c r="C29" s="44"/>
      <c r="D29" s="19"/>
    </row>
    <row r="30" spans="1:4" ht="15">
      <c r="A30" s="28">
        <v>1</v>
      </c>
      <c r="B30" s="45" t="str">
        <f>ST!B341</f>
        <v>EDVARDSEN, Glenn</v>
      </c>
      <c r="C30" s="45" t="str">
        <f>ST!C341</f>
        <v>NITTEDAL IL</v>
      </c>
      <c r="D30" s="10" t="s">
        <v>310</v>
      </c>
    </row>
    <row r="31" spans="1:4" ht="15">
      <c r="A31" s="28">
        <v>2</v>
      </c>
      <c r="B31" s="45" t="str">
        <f>ST!B87</f>
        <v>GREVSTAD, Nicolai</v>
      </c>
      <c r="C31" s="45" t="str">
        <f>ST!C87</f>
        <v>IL TYRVING</v>
      </c>
      <c r="D31" s="10" t="s">
        <v>311</v>
      </c>
    </row>
    <row r="32" spans="1:4" ht="15">
      <c r="A32" s="28">
        <v>3</v>
      </c>
      <c r="B32" s="45" t="str">
        <f>ST!B469</f>
        <v>BERGAN, Bo Andre</v>
      </c>
      <c r="C32" s="45" t="str">
        <f>ST!C469</f>
        <v>SKI IL</v>
      </c>
      <c r="D32" s="10" t="s">
        <v>312</v>
      </c>
    </row>
    <row r="33" spans="1:4" ht="15">
      <c r="A33" s="28">
        <v>4</v>
      </c>
      <c r="B33" s="45" t="str">
        <f>ST!B471</f>
        <v>SLETMOE, Christoffer</v>
      </c>
      <c r="C33" s="45" t="str">
        <f>ST!C471</f>
        <v>SKI IL</v>
      </c>
      <c r="D33" s="10" t="s">
        <v>281</v>
      </c>
    </row>
    <row r="34" spans="1:4" s="18" customFormat="1" ht="6.75">
      <c r="A34" s="29"/>
      <c r="B34" s="48"/>
      <c r="C34" s="44"/>
      <c r="D34" s="19"/>
    </row>
    <row r="35" spans="1:4" ht="16.5">
      <c r="A35" s="1" t="s">
        <v>40</v>
      </c>
      <c r="D35" s="30" t="s">
        <v>44</v>
      </c>
    </row>
    <row r="36" spans="1:4" s="18" customFormat="1" ht="6.75">
      <c r="A36" s="29"/>
      <c r="B36" s="48"/>
      <c r="C36" s="44"/>
      <c r="D36" s="19"/>
    </row>
    <row r="37" spans="1:4" ht="15">
      <c r="A37" s="28">
        <v>1</v>
      </c>
      <c r="B37" s="50" t="str">
        <f>ST!B391</f>
        <v>SAGSTUEN, Eirik Smidt</v>
      </c>
      <c r="C37" s="45" t="str">
        <f>ST!C391</f>
        <v>STRØMMEN IF</v>
      </c>
      <c r="D37" s="10" t="s">
        <v>313</v>
      </c>
    </row>
    <row r="38" spans="1:4" ht="15">
      <c r="A38" s="28">
        <v>2</v>
      </c>
      <c r="B38" s="45" t="str">
        <f>ST!B88</f>
        <v>RAMSTAD, Jon Loge</v>
      </c>
      <c r="C38" s="45" t="str">
        <f>ST!C88</f>
        <v>IL TYRVING</v>
      </c>
      <c r="D38" s="10" t="s">
        <v>314</v>
      </c>
    </row>
    <row r="39" spans="1:4" s="18" customFormat="1" ht="6.75">
      <c r="A39" s="29"/>
      <c r="B39" s="48"/>
      <c r="C39" s="44"/>
      <c r="D39" s="19"/>
    </row>
    <row r="40" spans="1:4" ht="16.5">
      <c r="A40" s="1" t="s">
        <v>23</v>
      </c>
      <c r="D40" s="30"/>
    </row>
    <row r="41" spans="1:4" s="18" customFormat="1" ht="6.75">
      <c r="A41" s="29"/>
      <c r="B41" s="48"/>
      <c r="C41" s="44"/>
      <c r="D41" s="19"/>
    </row>
    <row r="42" spans="1:4" ht="15">
      <c r="A42" s="28">
        <v>1</v>
      </c>
      <c r="B42" s="45" t="str">
        <f>ST!B435</f>
        <v>HELSING, Odd Sondre</v>
      </c>
      <c r="C42" s="45" t="str">
        <f>ST!C435</f>
        <v>NITTEDAL IL</v>
      </c>
      <c r="D42" s="10" t="s">
        <v>315</v>
      </c>
    </row>
    <row r="43" spans="1:4" ht="15">
      <c r="A43" s="28">
        <v>2</v>
      </c>
      <c r="B43" s="50" t="str">
        <f>ST!B7</f>
        <v>PETTERSEN, Andreas</v>
      </c>
      <c r="C43" s="45" t="str">
        <f>ST!C7</f>
        <v>IL TYRVING</v>
      </c>
      <c r="D43" s="10" t="s">
        <v>316</v>
      </c>
    </row>
    <row r="44" spans="1:4" ht="15">
      <c r="A44" s="28">
        <v>3</v>
      </c>
      <c r="B44" s="50" t="str">
        <f>ST!B8</f>
        <v>LYSEN, Magnus</v>
      </c>
      <c r="C44" s="45" t="str">
        <f>ST!C8</f>
        <v>IL TYRVING</v>
      </c>
      <c r="D44" s="10" t="s">
        <v>317</v>
      </c>
    </row>
    <row r="45" spans="1:5" s="18" customFormat="1" ht="6.75">
      <c r="A45" s="29"/>
      <c r="B45" s="48"/>
      <c r="C45" s="44"/>
      <c r="D45" s="19"/>
      <c r="E45" s="19"/>
    </row>
    <row r="46" spans="1:4" ht="16.5">
      <c r="A46" s="1" t="s">
        <v>24</v>
      </c>
      <c r="D46" s="30"/>
    </row>
    <row r="47" spans="1:4" s="18" customFormat="1" ht="6.75">
      <c r="A47" s="29"/>
      <c r="B47" s="48"/>
      <c r="C47" s="44"/>
      <c r="D47" s="19"/>
    </row>
    <row r="48" spans="1:4" ht="15">
      <c r="A48" s="28">
        <v>1</v>
      </c>
      <c r="B48" s="50" t="str">
        <f>ST!B22</f>
        <v>SMEDSTAD, Christian</v>
      </c>
      <c r="C48" s="45" t="str">
        <f>ST!C22</f>
        <v>IL TYRVING</v>
      </c>
      <c r="D48" s="10" t="s">
        <v>353</v>
      </c>
    </row>
    <row r="49" spans="1:4" s="18" customFormat="1" ht="6.75">
      <c r="A49" s="29"/>
      <c r="B49" s="48"/>
      <c r="C49" s="44"/>
      <c r="D49" s="19"/>
    </row>
    <row r="50" spans="1:4" ht="16.5">
      <c r="A50" s="1" t="s">
        <v>48</v>
      </c>
      <c r="D50" s="30"/>
    </row>
    <row r="51" spans="1:4" s="18" customFormat="1" ht="6.75">
      <c r="A51" s="29"/>
      <c r="B51" s="48"/>
      <c r="C51" s="44"/>
      <c r="D51" s="19"/>
    </row>
    <row r="52" spans="1:4" ht="15">
      <c r="A52" s="28">
        <v>1</v>
      </c>
      <c r="B52" s="45" t="str">
        <f>ST!B285</f>
        <v>OWRE, Carl J.</v>
      </c>
      <c r="C52" s="45" t="str">
        <f>ST!C285</f>
        <v>ULL./KISA IL</v>
      </c>
      <c r="D52" s="10" t="s">
        <v>354</v>
      </c>
    </row>
    <row r="53" spans="1:4" ht="15">
      <c r="A53" s="28">
        <v>2</v>
      </c>
      <c r="B53" s="45" t="str">
        <f>ST!B480</f>
        <v>GUNDERSEN, Christoffer</v>
      </c>
      <c r="C53" s="45" t="str">
        <f>ST!C480</f>
        <v>SKI IL</v>
      </c>
      <c r="D53" s="10" t="s">
        <v>355</v>
      </c>
    </row>
    <row r="55" spans="1:4" s="20" customFormat="1" ht="6.75">
      <c r="A55" s="64"/>
      <c r="B55" s="49"/>
      <c r="C55" s="46"/>
      <c r="D55" s="21"/>
    </row>
    <row r="56" spans="1:4" s="4" customFormat="1" ht="16.5">
      <c r="A56" s="3" t="s">
        <v>54</v>
      </c>
      <c r="B56" s="47"/>
      <c r="C56" s="43"/>
      <c r="D56" s="15"/>
    </row>
    <row r="57" spans="1:4" s="18" customFormat="1" ht="6.75">
      <c r="A57" s="29"/>
      <c r="B57" s="48"/>
      <c r="C57" s="44"/>
      <c r="D57" s="19"/>
    </row>
    <row r="58" spans="1:4" ht="16.5">
      <c r="A58" s="1" t="s">
        <v>48</v>
      </c>
      <c r="D58" s="30" t="s">
        <v>44</v>
      </c>
    </row>
    <row r="59" spans="1:4" s="18" customFormat="1" ht="6.75">
      <c r="A59" s="29"/>
      <c r="B59" s="48"/>
      <c r="C59" s="44"/>
      <c r="D59" s="19"/>
    </row>
    <row r="60" spans="1:4" ht="15">
      <c r="A60" s="28">
        <v>1</v>
      </c>
      <c r="B60" s="50" t="str">
        <f>ST!B30</f>
        <v>GUNDERSEN, Gaute</v>
      </c>
      <c r="C60" s="45" t="str">
        <f>ST!C30</f>
        <v>IL TYRVING</v>
      </c>
      <c r="D60" s="10" t="s">
        <v>321</v>
      </c>
    </row>
    <row r="61" ht="15">
      <c r="A61" s="28"/>
    </row>
    <row r="62" spans="1:4" s="18" customFormat="1" ht="6.75">
      <c r="A62" s="29"/>
      <c r="B62" s="48"/>
      <c r="C62" s="44"/>
      <c r="D62" s="19"/>
    </row>
    <row r="63" spans="1:4" s="18" customFormat="1" ht="6.75">
      <c r="A63" s="29"/>
      <c r="B63" s="48"/>
      <c r="C63" s="44"/>
      <c r="D63" s="19"/>
    </row>
    <row r="64" spans="1:4" s="20" customFormat="1" ht="6.75">
      <c r="A64" s="64"/>
      <c r="B64" s="49"/>
      <c r="C64" s="46"/>
      <c r="D64" s="21"/>
    </row>
    <row r="65" spans="1:4" s="4" customFormat="1" ht="16.5">
      <c r="A65" s="3" t="s">
        <v>13</v>
      </c>
      <c r="B65" s="47"/>
      <c r="C65" s="43"/>
      <c r="D65" s="15"/>
    </row>
    <row r="66" spans="1:4" s="18" customFormat="1" ht="6.75">
      <c r="A66" s="29"/>
      <c r="B66" s="48"/>
      <c r="C66" s="44"/>
      <c r="D66" s="19"/>
    </row>
    <row r="67" spans="1:4" ht="16.5">
      <c r="A67" s="1" t="s">
        <v>19</v>
      </c>
      <c r="D67" s="30" t="s">
        <v>44</v>
      </c>
    </row>
    <row r="68" spans="1:4" s="18" customFormat="1" ht="6.75">
      <c r="A68" s="29"/>
      <c r="B68" s="48"/>
      <c r="C68" s="44"/>
      <c r="D68" s="19"/>
    </row>
    <row r="69" spans="1:4" ht="15">
      <c r="A69" s="28">
        <v>1</v>
      </c>
      <c r="B69" s="45" t="str">
        <f>ST!B175</f>
        <v>LØVNES, Ingeborg</v>
      </c>
      <c r="C69" s="45" t="str">
        <f>ST!C175</f>
        <v>MINERVA IS</v>
      </c>
      <c r="D69" s="10" t="s">
        <v>268</v>
      </c>
    </row>
    <row r="70" spans="1:4" ht="15">
      <c r="A70" s="28">
        <v>2</v>
      </c>
      <c r="B70" s="50" t="str">
        <f>ST!B50</f>
        <v>LINNERUD, Jeanette</v>
      </c>
      <c r="C70" s="45" t="str">
        <f>ST!C50</f>
        <v>IL TYRVING</v>
      </c>
      <c r="D70" s="10" t="s">
        <v>269</v>
      </c>
    </row>
    <row r="71" spans="1:4" ht="15">
      <c r="A71" s="28">
        <v>3</v>
      </c>
      <c r="B71" s="45" t="str">
        <f>ST!B176</f>
        <v>HØGSTAD, Ida Elise</v>
      </c>
      <c r="C71" s="45" t="str">
        <f>ST!C176</f>
        <v>MINERVA IS</v>
      </c>
      <c r="D71" s="10" t="s">
        <v>270</v>
      </c>
    </row>
    <row r="72" spans="1:4" ht="15">
      <c r="A72" s="28">
        <v>4</v>
      </c>
      <c r="B72" s="50" t="str">
        <f>ST!B51</f>
        <v>PETTERSEN, Malin</v>
      </c>
      <c r="C72" s="45" t="str">
        <f>ST!C51</f>
        <v>IL TYRVING</v>
      </c>
      <c r="D72" s="10" t="s">
        <v>271</v>
      </c>
    </row>
    <row r="73" spans="1:4" ht="15">
      <c r="A73" s="28">
        <v>5</v>
      </c>
      <c r="B73" s="45" t="str">
        <f>ST!B186</f>
        <v>HAFSKJÆR, Ragnhild</v>
      </c>
      <c r="C73" s="45" t="str">
        <f>ST!C186</f>
        <v>MINERVA IS</v>
      </c>
      <c r="D73" s="10" t="s">
        <v>272</v>
      </c>
    </row>
    <row r="74" spans="1:4" ht="15">
      <c r="A74" s="28">
        <v>6</v>
      </c>
      <c r="B74" s="45" t="str">
        <f>ST!B203</f>
        <v>BJØRNSTAD, Camilla</v>
      </c>
      <c r="C74" s="45" t="str">
        <f>ST!C203</f>
        <v>MINERVA IS</v>
      </c>
      <c r="D74" s="10" t="s">
        <v>273</v>
      </c>
    </row>
    <row r="75" spans="1:4" s="18" customFormat="1" ht="6.75">
      <c r="A75" s="29"/>
      <c r="B75" s="48"/>
      <c r="C75" s="44"/>
      <c r="D75" s="19"/>
    </row>
    <row r="76" spans="1:4" ht="16.5">
      <c r="A76" s="1" t="s">
        <v>20</v>
      </c>
      <c r="D76" s="30"/>
    </row>
    <row r="77" spans="1:4" s="18" customFormat="1" ht="6.75">
      <c r="A77" s="29"/>
      <c r="B77" s="48"/>
      <c r="C77" s="44"/>
      <c r="D77" s="19"/>
    </row>
    <row r="78" spans="1:4" ht="15">
      <c r="A78" s="28">
        <v>1</v>
      </c>
      <c r="B78" s="45" t="str">
        <f>ST!B458</f>
        <v>KONGSTEN, Martine</v>
      </c>
      <c r="C78" s="45" t="str">
        <f>ST!C458</f>
        <v>SKI IL</v>
      </c>
      <c r="D78" s="10" t="s">
        <v>292</v>
      </c>
    </row>
    <row r="79" spans="1:4" ht="15">
      <c r="A79" s="28">
        <v>2</v>
      </c>
      <c r="B79" s="50" t="str">
        <f>ST!B372</f>
        <v>SOLEM, Vibeke Neraker</v>
      </c>
      <c r="C79" s="45" t="str">
        <f>ST!C372</f>
        <v>STRØMMEN IF</v>
      </c>
      <c r="D79" s="10" t="s">
        <v>293</v>
      </c>
    </row>
    <row r="80" spans="1:4" ht="15">
      <c r="A80" s="28">
        <v>3</v>
      </c>
      <c r="B80" s="50" t="str">
        <f>ST!B64</f>
        <v>KARLSEN, Tiril Stillufdatter</v>
      </c>
      <c r="C80" s="45" t="str">
        <f>ST!C64</f>
        <v>IL TYRVING</v>
      </c>
      <c r="D80" s="10" t="s">
        <v>294</v>
      </c>
    </row>
    <row r="81" spans="1:4" ht="15">
      <c r="A81" s="28">
        <v>4</v>
      </c>
      <c r="B81" s="45" t="str">
        <f>ST!B459</f>
        <v>KONGSTEN, Nicoline Tømt</v>
      </c>
      <c r="C81" s="45" t="str">
        <f>ST!C459</f>
        <v>SKI IL</v>
      </c>
      <c r="D81" s="10" t="s">
        <v>295</v>
      </c>
    </row>
    <row r="82" spans="1:4" ht="15">
      <c r="A82" s="28">
        <v>5</v>
      </c>
      <c r="B82" s="50" t="str">
        <f>ST!B373</f>
        <v>KROGSETH, Catrine</v>
      </c>
      <c r="C82" s="45" t="str">
        <f>ST!C373</f>
        <v>STRØMMEN IF</v>
      </c>
      <c r="D82" s="10" t="s">
        <v>296</v>
      </c>
    </row>
    <row r="83" spans="1:4" ht="15">
      <c r="A83" s="28">
        <v>6</v>
      </c>
      <c r="B83" s="50" t="str">
        <f>ST!B63</f>
        <v>NESSE, Elly</v>
      </c>
      <c r="C83" s="45" t="str">
        <f>ST!C63</f>
        <v>IL TYRVING</v>
      </c>
      <c r="D83" s="10" t="s">
        <v>297</v>
      </c>
    </row>
    <row r="84" spans="1:4" ht="15">
      <c r="A84" s="28">
        <v>7</v>
      </c>
      <c r="B84" s="45" t="str">
        <f>ST!B427</f>
        <v>JOHANSEN, Tina Bollum</v>
      </c>
      <c r="C84" s="45" t="str">
        <f>ST!C427</f>
        <v>NITTEDAL IL</v>
      </c>
      <c r="D84" s="10" t="s">
        <v>298</v>
      </c>
    </row>
    <row r="85" spans="1:5" s="18" customFormat="1" ht="6.75">
      <c r="A85" s="29"/>
      <c r="B85" s="48"/>
      <c r="C85" s="44"/>
      <c r="D85" s="19"/>
      <c r="E85" s="19"/>
    </row>
    <row r="86" spans="1:4" ht="16.5">
      <c r="A86" s="1" t="s">
        <v>14</v>
      </c>
      <c r="D86" s="30"/>
    </row>
    <row r="87" spans="1:4" s="18" customFormat="1" ht="6.75">
      <c r="A87" s="29"/>
      <c r="B87" s="48"/>
      <c r="C87" s="44"/>
      <c r="D87" s="19"/>
    </row>
    <row r="88" spans="1:4" ht="15">
      <c r="A88" s="28">
        <v>1</v>
      </c>
      <c r="B88" s="45" t="str">
        <f>ST!B215</f>
        <v>HEGGEDAL, Andrea</v>
      </c>
      <c r="C88" s="45" t="str">
        <f>ST!C215</f>
        <v>LØRENSKOG FIL</v>
      </c>
      <c r="D88" s="10" t="s">
        <v>284</v>
      </c>
    </row>
    <row r="89" spans="1:4" ht="15">
      <c r="A89" s="28">
        <v>2</v>
      </c>
      <c r="B89" s="45" t="str">
        <f>ST!B410</f>
        <v>HALVORSEN, Marita</v>
      </c>
      <c r="C89" s="45" t="str">
        <f>ST!C410</f>
        <v>NITTEDAL IL</v>
      </c>
      <c r="D89" s="10" t="s">
        <v>286</v>
      </c>
    </row>
    <row r="90" spans="1:4" ht="15">
      <c r="A90" s="28">
        <v>3</v>
      </c>
      <c r="B90" s="45" t="str">
        <f>ST!B265</f>
        <v>HOLTER, Marte</v>
      </c>
      <c r="C90" s="45" t="str">
        <f>ST!C265</f>
        <v>IL TYRVING</v>
      </c>
      <c r="D90" s="10" t="s">
        <v>285</v>
      </c>
    </row>
    <row r="91" spans="1:4" ht="15">
      <c r="A91" s="28">
        <v>4</v>
      </c>
      <c r="B91" s="45" t="str">
        <f>ST!B254</f>
        <v>CARLSSON, Inger Johanne W.</v>
      </c>
      <c r="C91" s="45" t="str">
        <f>ST!C254</f>
        <v>IL TYRVING</v>
      </c>
      <c r="D91" s="10" t="s">
        <v>288</v>
      </c>
    </row>
    <row r="92" spans="1:4" ht="15">
      <c r="A92" s="28">
        <v>5</v>
      </c>
      <c r="B92" s="45" t="str">
        <f>ST!B214</f>
        <v>NORE, Marie</v>
      </c>
      <c r="C92" s="45" t="str">
        <f>ST!C214</f>
        <v>LØRENSKOG FIL</v>
      </c>
      <c r="D92" s="10" t="s">
        <v>287</v>
      </c>
    </row>
    <row r="93" spans="1:4" s="18" customFormat="1" ht="6.75">
      <c r="A93" s="29"/>
      <c r="B93" s="48"/>
      <c r="C93" s="44"/>
      <c r="D93" s="19"/>
    </row>
    <row r="94" spans="1:4" ht="16.5">
      <c r="A94" s="1" t="s">
        <v>21</v>
      </c>
      <c r="D94" s="30"/>
    </row>
    <row r="95" spans="1:4" s="18" customFormat="1" ht="6.75">
      <c r="A95" s="29"/>
      <c r="B95" s="48"/>
      <c r="C95" s="44"/>
      <c r="D95" s="19"/>
    </row>
    <row r="96" spans="1:4" ht="15">
      <c r="A96" s="28">
        <v>1</v>
      </c>
      <c r="B96" s="45" t="str">
        <f>ST!B413</f>
        <v>KRISTOFFERSEN, Oda S.</v>
      </c>
      <c r="C96" s="45" t="str">
        <f>ST!C413</f>
        <v>NITTEDAL IL</v>
      </c>
      <c r="D96" s="10" t="s">
        <v>289</v>
      </c>
    </row>
    <row r="97" spans="1:4" ht="15">
      <c r="A97" s="28">
        <v>2</v>
      </c>
      <c r="B97" s="45" t="str">
        <f>ST!B294</f>
        <v>BJERKE, Marianne</v>
      </c>
      <c r="C97" s="45" t="str">
        <f>ST!C294</f>
        <v>ASKER SKIKLUBB</v>
      </c>
      <c r="D97" s="10" t="s">
        <v>290</v>
      </c>
    </row>
    <row r="98" spans="1:4" s="18" customFormat="1" ht="6.75">
      <c r="A98" s="29"/>
      <c r="B98" s="48"/>
      <c r="C98" s="44"/>
      <c r="D98" s="19"/>
    </row>
    <row r="99" spans="1:4" ht="16.5">
      <c r="A99" s="1" t="s">
        <v>22</v>
      </c>
      <c r="D99" s="30"/>
    </row>
    <row r="100" spans="1:4" s="18" customFormat="1" ht="6.75">
      <c r="A100" s="29"/>
      <c r="B100" s="48"/>
      <c r="C100" s="44"/>
      <c r="D100" s="19"/>
    </row>
    <row r="101" spans="1:4" ht="15">
      <c r="A101" s="28">
        <v>1</v>
      </c>
      <c r="B101" s="45" t="str">
        <f>ST!B209</f>
        <v>ENGEN, Kjersti</v>
      </c>
      <c r="C101" s="45" t="str">
        <f>ST!C209</f>
        <v>LØRENSKOG FIL</v>
      </c>
      <c r="D101" s="6" t="s">
        <v>299</v>
      </c>
    </row>
    <row r="102" spans="1:4" s="18" customFormat="1" ht="6.75">
      <c r="A102" s="29"/>
      <c r="B102" s="48"/>
      <c r="C102" s="44"/>
      <c r="D102" s="19"/>
    </row>
    <row r="103" spans="1:4" ht="16.5">
      <c r="A103" s="1" t="s">
        <v>26</v>
      </c>
      <c r="D103" s="30"/>
    </row>
    <row r="104" spans="1:4" s="18" customFormat="1" ht="6.75">
      <c r="A104" s="29"/>
      <c r="B104" s="48"/>
      <c r="C104" s="44"/>
      <c r="D104" s="19"/>
    </row>
    <row r="105" spans="1:4" ht="15">
      <c r="A105" s="28">
        <v>1</v>
      </c>
      <c r="B105" s="45" t="str">
        <f>ST!B324</f>
        <v>GUSTAFSON, Hilde</v>
      </c>
      <c r="C105" s="45" t="str">
        <f>ST!C324</f>
        <v>ULL./KISA IL</v>
      </c>
      <c r="D105" s="10" t="s">
        <v>300</v>
      </c>
    </row>
    <row r="106" spans="1:4" ht="15">
      <c r="A106" s="28">
        <v>2</v>
      </c>
      <c r="B106" s="50" t="str">
        <f>ST!B395</f>
        <v>HOBERG, Inger-Marie</v>
      </c>
      <c r="C106" s="45" t="str">
        <f>ST!C395</f>
        <v>STRØMMEN IF</v>
      </c>
      <c r="D106" s="10" t="s">
        <v>301</v>
      </c>
    </row>
    <row r="107" spans="1:5" s="18" customFormat="1" ht="6.75">
      <c r="A107" s="29"/>
      <c r="B107" s="48"/>
      <c r="C107" s="44"/>
      <c r="D107" s="19"/>
      <c r="E107" s="19"/>
    </row>
    <row r="108" spans="1:4" ht="16.5">
      <c r="A108" s="1" t="s">
        <v>47</v>
      </c>
      <c r="D108" s="30"/>
    </row>
    <row r="109" spans="1:4" s="18" customFormat="1" ht="6.75">
      <c r="A109" s="29"/>
      <c r="B109" s="48"/>
      <c r="C109" s="44"/>
      <c r="D109" s="19"/>
    </row>
    <row r="110" spans="1:4" ht="15">
      <c r="A110" s="28">
        <v>1</v>
      </c>
      <c r="B110" s="45" t="str">
        <f>ST!B320</f>
        <v>LILLEGÅRD, Anne</v>
      </c>
      <c r="C110" s="45" t="str">
        <f>ST!C320</f>
        <v>ULL./KISA IL</v>
      </c>
      <c r="D110" s="10" t="s">
        <v>352</v>
      </c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0" r:id="rId1"/>
  <rowBreaks count="1" manualBreakCount="1"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pane ySplit="1" topLeftCell="BM2" activePane="bottomLeft" state="frozen"/>
      <selection pane="topLeft" activeCell="B21" sqref="B21"/>
      <selection pane="bottomLeft" activeCell="A2" sqref="A2"/>
    </sheetView>
  </sheetViews>
  <sheetFormatPr defaultColWidth="11.421875" defaultRowHeight="12.75"/>
  <cols>
    <col min="1" max="1" width="5.57421875" style="1" bestFit="1" customWidth="1"/>
    <col min="2" max="2" width="20.8515625" style="45" bestFit="1" customWidth="1"/>
    <col min="3" max="3" width="20.00390625" style="50" bestFit="1" customWidth="1"/>
    <col min="4" max="4" width="7.140625" style="10" bestFit="1" customWidth="1"/>
    <col min="5" max="5" width="3.140625" style="10" customWidth="1"/>
    <col min="6" max="6" width="5.28125" style="26" bestFit="1" customWidth="1"/>
    <col min="7" max="7" width="5.140625" style="6" customWidth="1"/>
    <col min="8" max="8" width="5.28125" style="6" customWidth="1"/>
    <col min="9" max="16384" width="11.421875" style="6" customWidth="1"/>
  </cols>
  <sheetData>
    <row r="1" spans="1:4" s="4" customFormat="1" ht="16.5">
      <c r="A1" s="63" t="s">
        <v>52</v>
      </c>
      <c r="B1" s="43"/>
      <c r="C1" s="47"/>
      <c r="D1" s="15"/>
    </row>
    <row r="2" spans="1:4" s="18" customFormat="1" ht="6.75">
      <c r="A2" s="29"/>
      <c r="B2" s="44"/>
      <c r="C2" s="48"/>
      <c r="D2" s="19"/>
    </row>
    <row r="3" spans="1:6" ht="16.5">
      <c r="A3" s="1" t="s">
        <v>40</v>
      </c>
      <c r="D3" s="30" t="s">
        <v>44</v>
      </c>
      <c r="E3" s="6"/>
      <c r="F3" s="6"/>
    </row>
    <row r="4" spans="1:4" s="18" customFormat="1" ht="6.75">
      <c r="A4" s="29"/>
      <c r="B4" s="44"/>
      <c r="C4" s="48"/>
      <c r="D4" s="31"/>
    </row>
    <row r="5" spans="1:6" ht="15">
      <c r="A5" s="28">
        <v>1</v>
      </c>
      <c r="B5" s="45" t="str">
        <f>ST!B391</f>
        <v>SAGSTUEN, Eirik Smidt</v>
      </c>
      <c r="C5" s="50" t="str">
        <f>ST!C391</f>
        <v>STRØMMEN IF</v>
      </c>
      <c r="D5" s="10" t="s">
        <v>357</v>
      </c>
      <c r="E5" s="6"/>
      <c r="F5" s="6"/>
    </row>
    <row r="6" spans="1:6" ht="15">
      <c r="A6" s="28">
        <v>2</v>
      </c>
      <c r="B6" s="45" t="str">
        <f>ST!B88</f>
        <v>RAMSTAD, Jon Loge</v>
      </c>
      <c r="C6" s="50" t="str">
        <f>ST!C88</f>
        <v>IL TYRVING</v>
      </c>
      <c r="D6" s="10" t="s">
        <v>358</v>
      </c>
      <c r="E6" s="6"/>
      <c r="F6" s="6"/>
    </row>
    <row r="7" spans="1:6" ht="15">
      <c r="A7" s="28"/>
      <c r="E7" s="6"/>
      <c r="F7" s="6"/>
    </row>
    <row r="8" spans="1:4" s="18" customFormat="1" ht="6.75">
      <c r="A8" s="29"/>
      <c r="B8" s="44"/>
      <c r="C8" s="48"/>
      <c r="D8" s="19"/>
    </row>
    <row r="9" spans="1:6" ht="16.5">
      <c r="A9" s="63" t="s">
        <v>53</v>
      </c>
      <c r="B9" s="43"/>
      <c r="C9" s="47"/>
      <c r="D9" s="15"/>
      <c r="E9" s="6"/>
      <c r="F9" s="6"/>
    </row>
    <row r="10" spans="1:4" s="18" customFormat="1" ht="6.75">
      <c r="A10" s="29"/>
      <c r="B10" s="44"/>
      <c r="C10" s="48"/>
      <c r="D10" s="19"/>
    </row>
    <row r="11" spans="1:6" ht="16.5">
      <c r="A11" s="1" t="s">
        <v>23</v>
      </c>
      <c r="D11" s="30" t="s">
        <v>44</v>
      </c>
      <c r="E11" s="6"/>
      <c r="F11" s="6"/>
    </row>
    <row r="12" spans="1:6" ht="15">
      <c r="A12" s="28">
        <v>1</v>
      </c>
      <c r="B12" s="45" t="str">
        <f>ST!B8</f>
        <v>LYSEN, Magnus</v>
      </c>
      <c r="C12" s="50" t="str">
        <f>ST!C8</f>
        <v>IL TYRVING</v>
      </c>
      <c r="D12" s="10" t="s">
        <v>359</v>
      </c>
      <c r="E12" s="6"/>
      <c r="F12" s="6"/>
    </row>
    <row r="13" spans="1:6" ht="15">
      <c r="A13" s="28"/>
      <c r="E13" s="6"/>
      <c r="F13" s="6"/>
    </row>
    <row r="14" spans="5:6" ht="16.5">
      <c r="E14" s="6"/>
      <c r="F14" s="6"/>
    </row>
    <row r="15" spans="1:6" s="18" customFormat="1" ht="6.75">
      <c r="A15" s="29"/>
      <c r="B15" s="44"/>
      <c r="C15" s="48"/>
      <c r="D15" s="19"/>
      <c r="E15" s="19"/>
      <c r="F15" s="24"/>
    </row>
    <row r="16" ht="16.5">
      <c r="A16" s="63" t="s">
        <v>55</v>
      </c>
    </row>
    <row r="17" spans="1:6" s="18" customFormat="1" ht="6.75">
      <c r="A17" s="29"/>
      <c r="B17" s="44"/>
      <c r="C17" s="48"/>
      <c r="D17" s="19"/>
      <c r="E17" s="19"/>
      <c r="F17" s="24"/>
    </row>
    <row r="18" spans="1:6" ht="16.5">
      <c r="A18" s="1" t="s">
        <v>48</v>
      </c>
      <c r="D18" s="30" t="s">
        <v>44</v>
      </c>
      <c r="E18" s="6"/>
      <c r="F18" s="6"/>
    </row>
    <row r="19" spans="1:6" s="18" customFormat="1" ht="6.75">
      <c r="A19" s="29"/>
      <c r="B19" s="44"/>
      <c r="C19" s="48"/>
      <c r="D19" s="19"/>
      <c r="E19" s="19"/>
      <c r="F19" s="24"/>
    </row>
    <row r="20" spans="1:4" ht="15">
      <c r="A20" s="28">
        <v>1</v>
      </c>
      <c r="B20" s="45" t="str">
        <f>ST!B305</f>
        <v>VANGSNES, Stig A.</v>
      </c>
      <c r="C20" s="45" t="str">
        <f>ST!C305</f>
        <v>OPPEGÅRD IL</v>
      </c>
      <c r="D20" s="10" t="s">
        <v>361</v>
      </c>
    </row>
    <row r="21" spans="1:4" ht="15">
      <c r="A21" s="28">
        <v>2</v>
      </c>
      <c r="B21" s="45" t="str">
        <f>ST!B486</f>
        <v>AAS, Jan Billy</v>
      </c>
      <c r="C21" s="50" t="str">
        <f>ST!C486</f>
        <v>SKI IL</v>
      </c>
      <c r="D21" s="10" t="s">
        <v>362</v>
      </c>
    </row>
    <row r="22" spans="1:6" s="18" customFormat="1" ht="6.75">
      <c r="A22" s="29"/>
      <c r="B22" s="44"/>
      <c r="C22" s="48"/>
      <c r="D22" s="19"/>
      <c r="E22" s="19"/>
      <c r="F22" s="24"/>
    </row>
    <row r="23" spans="1:6" ht="16.5">
      <c r="A23" s="1" t="s">
        <v>47</v>
      </c>
      <c r="D23" s="30"/>
      <c r="E23" s="6"/>
      <c r="F23" s="6"/>
    </row>
    <row r="24" spans="1:6" s="18" customFormat="1" ht="6.75">
      <c r="A24" s="29"/>
      <c r="B24" s="44"/>
      <c r="C24" s="48"/>
      <c r="D24" s="19"/>
      <c r="E24" s="19"/>
      <c r="F24" s="24"/>
    </row>
    <row r="25" spans="1:4" ht="15">
      <c r="A25" s="28">
        <v>1</v>
      </c>
      <c r="B25" s="45" t="str">
        <f>ST!B313</f>
        <v>HANSTEEN, Nina</v>
      </c>
      <c r="C25" s="45" t="str">
        <f>ST!C313</f>
        <v>ROYAL SPORT</v>
      </c>
      <c r="D25" s="10" t="s">
        <v>360</v>
      </c>
    </row>
    <row r="26" spans="1:6" s="18" customFormat="1" ht="6.75">
      <c r="A26" s="29"/>
      <c r="B26" s="44"/>
      <c r="C26" s="48"/>
      <c r="D26" s="19"/>
      <c r="E26" s="19"/>
      <c r="F26" s="24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2"/>
  <sheetViews>
    <sheetView workbookViewId="0" topLeftCell="A1">
      <pane ySplit="1" topLeftCell="BM2" activePane="bottomLeft" state="frozen"/>
      <selection pane="topLeft" activeCell="E7" sqref="E7"/>
      <selection pane="bottomLeft" activeCell="A2" sqref="A2"/>
    </sheetView>
  </sheetViews>
  <sheetFormatPr defaultColWidth="11.421875" defaultRowHeight="12.75"/>
  <cols>
    <col min="1" max="1" width="8.421875" style="1" bestFit="1" customWidth="1"/>
    <col min="2" max="2" width="29.00390625" style="6" bestFit="1" customWidth="1"/>
    <col min="3" max="3" width="20.00390625" style="6" bestFit="1" customWidth="1"/>
    <col min="4" max="4" width="7.140625" style="10" bestFit="1" customWidth="1"/>
    <col min="5" max="5" width="4.421875" style="28" customWidth="1"/>
    <col min="6" max="6" width="5.28125" style="6" bestFit="1" customWidth="1"/>
    <col min="7" max="7" width="4.00390625" style="6" customWidth="1"/>
    <col min="8" max="8" width="4.57421875" style="6" customWidth="1"/>
    <col min="9" max="16384" width="11.421875" style="6" customWidth="1"/>
  </cols>
  <sheetData>
    <row r="1" spans="1:5" s="18" customFormat="1" ht="16.5">
      <c r="A1" s="63" t="s">
        <v>8</v>
      </c>
      <c r="D1" s="19"/>
      <c r="E1" s="27"/>
    </row>
    <row r="2" spans="1:5" s="20" customFormat="1" ht="6.75">
      <c r="A2" s="29"/>
      <c r="D2" s="21"/>
      <c r="E2" s="29"/>
    </row>
    <row r="3" spans="1:6" s="4" customFormat="1" ht="16.5">
      <c r="A3" s="1" t="s">
        <v>15</v>
      </c>
      <c r="D3" s="17" t="s">
        <v>4</v>
      </c>
      <c r="E3" s="1"/>
      <c r="F3" s="16" t="s">
        <v>5</v>
      </c>
    </row>
    <row r="4" spans="1:5" s="20" customFormat="1" ht="6.75">
      <c r="A4" s="29"/>
      <c r="D4" s="21"/>
      <c r="E4" s="29"/>
    </row>
    <row r="5" spans="1:6" ht="15">
      <c r="A5" s="28">
        <v>1</v>
      </c>
      <c r="B5" s="45" t="str">
        <f>ST!B154</f>
        <v>MØMB, Kristian</v>
      </c>
      <c r="C5" s="45" t="str">
        <f>ST!C154</f>
        <v>MINERVA IS</v>
      </c>
      <c r="D5" s="10">
        <v>3.89</v>
      </c>
      <c r="E5" s="28" t="s">
        <v>43</v>
      </c>
      <c r="F5" s="6" t="s">
        <v>333</v>
      </c>
    </row>
    <row r="6" spans="1:6" ht="15">
      <c r="A6" s="28">
        <v>2</v>
      </c>
      <c r="B6" s="45" t="str">
        <f>ST!B153</f>
        <v>ØRVING, Are</v>
      </c>
      <c r="C6" s="45" t="str">
        <f>ST!C153</f>
        <v>MINERVA IS</v>
      </c>
      <c r="D6" s="10">
        <v>3.84</v>
      </c>
      <c r="E6" s="28" t="s">
        <v>43</v>
      </c>
      <c r="F6" s="6" t="s">
        <v>337</v>
      </c>
    </row>
    <row r="7" spans="1:6" ht="15">
      <c r="A7" s="28">
        <v>3</v>
      </c>
      <c r="B7" s="45" t="str">
        <f>ST!B440</f>
        <v>PERSON, Per Kristian</v>
      </c>
      <c r="C7" s="45" t="str">
        <f>ST!C440</f>
        <v>SKI IL</v>
      </c>
      <c r="D7" s="10">
        <v>3.76</v>
      </c>
      <c r="E7" s="28" t="s">
        <v>43</v>
      </c>
      <c r="F7" s="6" t="s">
        <v>338</v>
      </c>
    </row>
    <row r="8" spans="1:6" ht="15">
      <c r="A8" s="28">
        <v>4</v>
      </c>
      <c r="B8" s="45" t="str">
        <f>ST!B281</f>
        <v>AMUNDSEN, Christer</v>
      </c>
      <c r="C8" s="45" t="str">
        <f>ST!C281</f>
        <v>ULL./KISA IL</v>
      </c>
      <c r="D8" s="10">
        <v>3.53</v>
      </c>
      <c r="E8" s="28" t="s">
        <v>43</v>
      </c>
      <c r="F8" s="6" t="s">
        <v>246</v>
      </c>
    </row>
    <row r="9" spans="1:6" ht="15">
      <c r="A9" s="28">
        <v>5</v>
      </c>
      <c r="B9" s="45" t="str">
        <f>ST!B442</f>
        <v>STEENGAARD, Rasmus Loen</v>
      </c>
      <c r="C9" s="45" t="str">
        <f>ST!C442</f>
        <v>SKI IL</v>
      </c>
      <c r="D9" s="10">
        <v>3.52</v>
      </c>
      <c r="E9" s="28" t="s">
        <v>43</v>
      </c>
      <c r="F9" s="6" t="s">
        <v>339</v>
      </c>
    </row>
    <row r="10" spans="1:6" ht="15">
      <c r="A10" s="28">
        <v>6</v>
      </c>
      <c r="B10" s="45" t="str">
        <f>ST!B323</f>
        <v>DAVIES, Anthony</v>
      </c>
      <c r="C10" s="45" t="str">
        <f>ST!C323</f>
        <v>ULL./KISA IL</v>
      </c>
      <c r="D10" s="10">
        <v>3.42</v>
      </c>
      <c r="E10" s="28" t="s">
        <v>43</v>
      </c>
      <c r="F10" s="6" t="s">
        <v>329</v>
      </c>
    </row>
    <row r="11" spans="1:6" ht="15">
      <c r="A11" s="28">
        <v>7</v>
      </c>
      <c r="B11" s="6" t="str">
        <f>ST!B356</f>
        <v>LOMAN, Sander</v>
      </c>
      <c r="C11" s="6" t="str">
        <f>ST!C356</f>
        <v>VESTBY IL</v>
      </c>
      <c r="D11" s="10">
        <v>2.95</v>
      </c>
      <c r="E11" s="28" t="s">
        <v>43</v>
      </c>
      <c r="F11" s="6" t="s">
        <v>340</v>
      </c>
    </row>
    <row r="12" spans="1:5" s="18" customFormat="1" ht="6.75">
      <c r="A12" s="29"/>
      <c r="D12" s="19"/>
      <c r="E12" s="27"/>
    </row>
    <row r="13" spans="1:6" ht="16.5">
      <c r="A13" s="1" t="s">
        <v>16</v>
      </c>
      <c r="F13" s="16"/>
    </row>
    <row r="14" spans="1:5" s="18" customFormat="1" ht="6.75">
      <c r="A14" s="29"/>
      <c r="D14" s="19"/>
      <c r="E14" s="27"/>
    </row>
    <row r="15" spans="1:6" s="18" customFormat="1" ht="15">
      <c r="A15" s="28">
        <v>1</v>
      </c>
      <c r="B15" s="45" t="str">
        <f>ST!B340</f>
        <v>RELEY, Bjørnar Skog</v>
      </c>
      <c r="C15" s="45" t="str">
        <f>ST!C340</f>
        <v>NITTEDAL IL</v>
      </c>
      <c r="D15" s="10">
        <v>4.4</v>
      </c>
      <c r="E15" s="28" t="s">
        <v>43</v>
      </c>
      <c r="F15" s="6" t="s">
        <v>250</v>
      </c>
    </row>
    <row r="16" spans="1:6" s="18" customFormat="1" ht="15">
      <c r="A16" s="28">
        <v>2</v>
      </c>
      <c r="B16" s="45" t="str">
        <f>ST!B69</f>
        <v>GATEMAN, Henrik</v>
      </c>
      <c r="C16" s="45" t="str">
        <f>ST!C69</f>
        <v>IL TYRVING</v>
      </c>
      <c r="D16" s="10">
        <v>4.29</v>
      </c>
      <c r="E16" s="28" t="s">
        <v>43</v>
      </c>
      <c r="F16" s="6" t="s">
        <v>348</v>
      </c>
    </row>
    <row r="17" spans="1:6" s="18" customFormat="1" ht="15">
      <c r="A17" s="28">
        <v>3</v>
      </c>
      <c r="B17" s="45" t="str">
        <f>ST!B460</f>
        <v>LANGFELDT, Sindre Wiken</v>
      </c>
      <c r="C17" s="45" t="str">
        <f>ST!C460</f>
        <v>SKI IL</v>
      </c>
      <c r="D17" s="10">
        <v>4.25</v>
      </c>
      <c r="E17" s="28" t="s">
        <v>43</v>
      </c>
      <c r="F17" s="6" t="s">
        <v>349</v>
      </c>
    </row>
    <row r="18" spans="1:6" ht="15">
      <c r="A18" s="28">
        <v>4</v>
      </c>
      <c r="B18" s="45" t="str">
        <f>ST!B404</f>
        <v>WIKER, Njord</v>
      </c>
      <c r="C18" s="45" t="str">
        <f>ST!C404</f>
        <v>NITTEDAL IL</v>
      </c>
      <c r="D18" s="10">
        <v>4.14</v>
      </c>
      <c r="E18" s="28" t="s">
        <v>43</v>
      </c>
      <c r="F18" s="6" t="s">
        <v>248</v>
      </c>
    </row>
    <row r="19" spans="1:6" ht="15">
      <c r="A19" s="28">
        <v>5</v>
      </c>
      <c r="B19" s="45" t="str">
        <f>ST!B83</f>
        <v>EDWINSON, Per Johan</v>
      </c>
      <c r="C19" s="45" t="str">
        <f>ST!C83</f>
        <v>IL TYRVING</v>
      </c>
      <c r="D19" s="10">
        <v>3.96</v>
      </c>
      <c r="E19" s="28" t="s">
        <v>43</v>
      </c>
      <c r="F19" s="6" t="s">
        <v>340</v>
      </c>
    </row>
    <row r="20" spans="1:6" ht="15">
      <c r="A20" s="28">
        <v>6</v>
      </c>
      <c r="B20" s="45" t="str">
        <f>ST!B81</f>
        <v>HAUG, Magnus</v>
      </c>
      <c r="C20" s="45" t="str">
        <f>ST!C81</f>
        <v>IL TYRVING</v>
      </c>
      <c r="D20" s="10">
        <v>3.91</v>
      </c>
      <c r="E20" s="28" t="s">
        <v>43</v>
      </c>
      <c r="F20" s="6" t="s">
        <v>250</v>
      </c>
    </row>
    <row r="21" spans="1:6" ht="15">
      <c r="A21" s="28">
        <v>7</v>
      </c>
      <c r="B21" s="45" t="str">
        <f>ST!B66</f>
        <v>GULLIKSEN, Christian</v>
      </c>
      <c r="C21" s="45" t="str">
        <f>ST!C66</f>
        <v>IL TYRVING</v>
      </c>
      <c r="D21" s="10">
        <v>3.73</v>
      </c>
      <c r="E21" s="28" t="s">
        <v>43</v>
      </c>
      <c r="F21" s="6" t="s">
        <v>348</v>
      </c>
    </row>
    <row r="22" spans="1:5" s="18" customFormat="1" ht="6.75">
      <c r="A22" s="29"/>
      <c r="D22" s="19"/>
      <c r="E22" s="27"/>
    </row>
    <row r="23" spans="1:6" ht="16.5">
      <c r="A23" s="1" t="s">
        <v>17</v>
      </c>
      <c r="D23" s="17" t="s">
        <v>4</v>
      </c>
      <c r="F23" s="16" t="s">
        <v>5</v>
      </c>
    </row>
    <row r="24" spans="1:5" s="18" customFormat="1" ht="6.75">
      <c r="A24" s="29"/>
      <c r="D24" s="19"/>
      <c r="E24" s="27"/>
    </row>
    <row r="25" spans="1:6" ht="15">
      <c r="A25" s="28">
        <v>1</v>
      </c>
      <c r="B25" s="45" t="str">
        <f>ST!B401</f>
        <v>REDFORD, Paul</v>
      </c>
      <c r="C25" s="45" t="str">
        <f>ST!C401</f>
        <v>NITTEDAL IL</v>
      </c>
      <c r="D25" s="10">
        <v>4.4</v>
      </c>
      <c r="E25" s="28" t="s">
        <v>43</v>
      </c>
      <c r="F25" s="6" t="s">
        <v>251</v>
      </c>
    </row>
    <row r="26" spans="1:6" ht="15">
      <c r="A26" s="28">
        <v>2</v>
      </c>
      <c r="B26" s="45" t="str">
        <f>ST!B134</f>
        <v>KALVIK, Bendik N.</v>
      </c>
      <c r="C26" s="45" t="str">
        <f>ST!C134</f>
        <v>MINERVA IS</v>
      </c>
      <c r="D26" s="10">
        <v>4.3</v>
      </c>
      <c r="E26" s="28" t="s">
        <v>43</v>
      </c>
      <c r="F26" s="6" t="s">
        <v>250</v>
      </c>
    </row>
    <row r="27" spans="1:6" ht="15">
      <c r="A27" s="28">
        <v>3</v>
      </c>
      <c r="B27" s="45" t="str">
        <f>ST!B86</f>
        <v>LOGE, Espen</v>
      </c>
      <c r="C27" s="45" t="str">
        <f>ST!C86</f>
        <v>IL TYRVING</v>
      </c>
      <c r="D27" s="10">
        <v>4.15</v>
      </c>
      <c r="E27" s="28" t="s">
        <v>43</v>
      </c>
      <c r="F27" s="6" t="s">
        <v>252</v>
      </c>
    </row>
    <row r="28" spans="1:6" ht="15">
      <c r="A28" s="28">
        <v>4</v>
      </c>
      <c r="B28" s="45" t="str">
        <f>ST!B122</f>
        <v>BERGMANN, Emil</v>
      </c>
      <c r="C28" s="45" t="str">
        <f>ST!C122</f>
        <v>MINERVA IS</v>
      </c>
      <c r="D28" s="10">
        <v>4.13</v>
      </c>
      <c r="E28" s="28" t="s">
        <v>43</v>
      </c>
      <c r="F28" s="6" t="s">
        <v>253</v>
      </c>
    </row>
    <row r="29" spans="1:6" ht="15">
      <c r="A29" s="28">
        <v>5</v>
      </c>
      <c r="B29" s="45" t="str">
        <f>ST!B123</f>
        <v>MARTINSEN, Truls</v>
      </c>
      <c r="C29" s="45" t="str">
        <f>ST!C123</f>
        <v>MINERVA IS</v>
      </c>
      <c r="D29" s="10">
        <v>3.93</v>
      </c>
      <c r="E29" s="28" t="s">
        <v>43</v>
      </c>
      <c r="F29" s="6" t="s">
        <v>254</v>
      </c>
    </row>
    <row r="30" spans="1:6" ht="15">
      <c r="A30" s="28">
        <v>6</v>
      </c>
      <c r="B30" s="45" t="str">
        <f>ST!B270</f>
        <v>OSEID, Knut Arne</v>
      </c>
      <c r="C30" s="45" t="str">
        <f>ST!C270</f>
        <v>IL TYRVING</v>
      </c>
      <c r="D30" s="10">
        <v>3.79</v>
      </c>
      <c r="E30" s="28" t="s">
        <v>43</v>
      </c>
      <c r="F30" s="6" t="s">
        <v>255</v>
      </c>
    </row>
    <row r="31" spans="1:5" s="68" customFormat="1" ht="12.75">
      <c r="A31" s="65"/>
      <c r="B31" s="66"/>
      <c r="C31" s="66" t="s">
        <v>322</v>
      </c>
      <c r="D31" s="67"/>
      <c r="E31" s="65"/>
    </row>
    <row r="32" spans="1:6" ht="15">
      <c r="A32" s="28">
        <v>7</v>
      </c>
      <c r="B32" s="45" t="str">
        <f>ST!B403</f>
        <v>FAGERENG, Christer</v>
      </c>
      <c r="C32" s="45" t="str">
        <f>ST!C403</f>
        <v>NITTEDAL IL</v>
      </c>
      <c r="D32" s="10">
        <v>3.63</v>
      </c>
      <c r="E32" s="28" t="s">
        <v>43</v>
      </c>
      <c r="F32" s="6" t="s">
        <v>256</v>
      </c>
    </row>
    <row r="33" spans="1:6" ht="15">
      <c r="A33" s="28">
        <v>8</v>
      </c>
      <c r="B33" s="45" t="str">
        <f>ST!B146</f>
        <v>ALTMANN, Kenneth</v>
      </c>
      <c r="C33" s="45" t="str">
        <f>ST!C146</f>
        <v>MINERVA IS</v>
      </c>
      <c r="D33" s="10">
        <v>3.1</v>
      </c>
      <c r="E33" s="28" t="s">
        <v>43</v>
      </c>
      <c r="F33" s="6" t="s">
        <v>257</v>
      </c>
    </row>
    <row r="34" spans="1:5" s="18" customFormat="1" ht="6.75">
      <c r="A34" s="29"/>
      <c r="D34" s="19"/>
      <c r="E34" s="27"/>
    </row>
    <row r="35" spans="1:6" ht="16.5">
      <c r="A35" s="1" t="s">
        <v>18</v>
      </c>
      <c r="F35" s="16"/>
    </row>
    <row r="36" spans="1:5" s="18" customFormat="1" ht="6.75">
      <c r="A36" s="29"/>
      <c r="D36" s="19"/>
      <c r="E36" s="27"/>
    </row>
    <row r="37" spans="1:6" ht="15">
      <c r="A37" s="28">
        <v>1</v>
      </c>
      <c r="B37" s="45" t="str">
        <f>ST!B468</f>
        <v>FOLLAND, Eivin Johan</v>
      </c>
      <c r="C37" s="45" t="str">
        <f>ST!C468</f>
        <v>SKI IL</v>
      </c>
      <c r="D37" s="10">
        <v>4.91</v>
      </c>
      <c r="E37" s="28" t="s">
        <v>43</v>
      </c>
      <c r="F37" s="6" t="s">
        <v>254</v>
      </c>
    </row>
    <row r="38" spans="1:6" ht="15">
      <c r="A38" s="28">
        <v>2</v>
      </c>
      <c r="B38" s="45" t="str">
        <f>ST!B463</f>
        <v>VILLYN, Emil Otterstad</v>
      </c>
      <c r="C38" s="45" t="str">
        <f>ST!C463</f>
        <v>SKI IL</v>
      </c>
      <c r="D38" s="10">
        <v>4.65</v>
      </c>
      <c r="E38" s="28" t="s">
        <v>43</v>
      </c>
      <c r="F38" s="6" t="s">
        <v>248</v>
      </c>
    </row>
    <row r="39" spans="1:6" ht="15">
      <c r="A39" s="28">
        <v>3</v>
      </c>
      <c r="B39" s="45" t="str">
        <f>ST!B121</f>
        <v>FRYDENLUND, Jørgen</v>
      </c>
      <c r="C39" s="45" t="str">
        <f>ST!C121</f>
        <v>MINERVA IS</v>
      </c>
      <c r="D39" s="10">
        <v>4.46</v>
      </c>
      <c r="E39" s="28" t="s">
        <v>43</v>
      </c>
      <c r="F39" s="6" t="s">
        <v>257</v>
      </c>
    </row>
    <row r="40" spans="1:6" ht="15">
      <c r="A40" s="28">
        <v>4</v>
      </c>
      <c r="B40" s="45" t="str">
        <f>ST!B469</f>
        <v>BERGAN, Bo Andre</v>
      </c>
      <c r="C40" s="45" t="str">
        <f>ST!C469</f>
        <v>SKI IL</v>
      </c>
      <c r="D40" s="10">
        <v>4.43</v>
      </c>
      <c r="E40" s="28" t="s">
        <v>43</v>
      </c>
      <c r="F40" s="6" t="s">
        <v>261</v>
      </c>
    </row>
    <row r="41" spans="1:6" ht="15">
      <c r="A41" s="28">
        <v>5</v>
      </c>
      <c r="B41" s="45" t="str">
        <f>ST!B117</f>
        <v>VEIDEN, Kristoffer</v>
      </c>
      <c r="C41" s="45" t="str">
        <f>ST!C117</f>
        <v>MINERVA IS</v>
      </c>
      <c r="D41" s="10">
        <v>4.41</v>
      </c>
      <c r="E41" s="28" t="s">
        <v>43</v>
      </c>
      <c r="F41" s="6" t="s">
        <v>254</v>
      </c>
    </row>
    <row r="42" spans="1:6" ht="15">
      <c r="A42" s="28">
        <v>6</v>
      </c>
      <c r="B42" s="45" t="str">
        <f>ST!B239</f>
        <v>VEE-HAUGEN, Ole</v>
      </c>
      <c r="C42" s="45" t="str">
        <f>ST!C239</f>
        <v>LØRENSKOG FIL</v>
      </c>
      <c r="D42" s="10">
        <v>4.22</v>
      </c>
      <c r="E42" s="28" t="s">
        <v>43</v>
      </c>
      <c r="F42" s="6" t="s">
        <v>248</v>
      </c>
    </row>
    <row r="43" spans="1:5" s="18" customFormat="1" ht="6.75">
      <c r="A43" s="29"/>
      <c r="D43" s="19"/>
      <c r="E43" s="27"/>
    </row>
    <row r="44" spans="1:6" ht="16.5">
      <c r="A44" s="1" t="s">
        <v>40</v>
      </c>
      <c r="F44" s="16"/>
    </row>
    <row r="45" spans="1:5" s="18" customFormat="1" ht="6.75">
      <c r="A45" s="29"/>
      <c r="D45" s="19"/>
      <c r="E45" s="27"/>
    </row>
    <row r="46" spans="1:6" ht="15">
      <c r="A46" s="28">
        <v>1</v>
      </c>
      <c r="B46" s="45" t="str">
        <f>ST!B476</f>
        <v>BAKOS, Alexander</v>
      </c>
      <c r="C46" s="45" t="str">
        <f>ST!C476</f>
        <v>SKI IL</v>
      </c>
      <c r="D46" s="10">
        <v>4.99</v>
      </c>
      <c r="E46" s="28" t="s">
        <v>43</v>
      </c>
      <c r="F46" s="6" t="s">
        <v>274</v>
      </c>
    </row>
    <row r="47" spans="1:5" s="68" customFormat="1" ht="12.75">
      <c r="A47" s="65"/>
      <c r="B47" s="66"/>
      <c r="C47" s="66" t="s">
        <v>323</v>
      </c>
      <c r="D47" s="67"/>
      <c r="E47" s="65"/>
    </row>
    <row r="48" spans="1:6" ht="15">
      <c r="A48" s="28">
        <v>2</v>
      </c>
      <c r="B48" s="45" t="str">
        <f>ST!B474</f>
        <v>KVÅLSGARD, Sindre</v>
      </c>
      <c r="C48" s="45" t="str">
        <f>ST!C474</f>
        <v>SKI IL</v>
      </c>
      <c r="D48" s="10">
        <v>4.56</v>
      </c>
      <c r="E48" s="28" t="s">
        <v>43</v>
      </c>
      <c r="F48" s="6" t="s">
        <v>257</v>
      </c>
    </row>
    <row r="49" spans="1:5" s="18" customFormat="1" ht="6.75">
      <c r="A49" s="29"/>
      <c r="D49" s="19"/>
      <c r="E49" s="27"/>
    </row>
    <row r="50" spans="1:6" ht="16.5">
      <c r="A50" s="1" t="s">
        <v>23</v>
      </c>
      <c r="F50" s="16"/>
    </row>
    <row r="51" spans="1:5" s="18" customFormat="1" ht="6.75">
      <c r="A51" s="29"/>
      <c r="D51" s="19"/>
      <c r="E51" s="27"/>
    </row>
    <row r="52" spans="1:6" ht="15">
      <c r="A52" s="28">
        <v>1</v>
      </c>
      <c r="B52" s="45" t="str">
        <f>ST!B113</f>
        <v>SOLLIE, Marius</v>
      </c>
      <c r="C52" s="45" t="str">
        <f>ST!C113</f>
        <v>MINERVA IS</v>
      </c>
      <c r="D52" s="10">
        <v>5.63</v>
      </c>
      <c r="E52" s="28" t="s">
        <v>43</v>
      </c>
      <c r="F52" s="6" t="s">
        <v>266</v>
      </c>
    </row>
    <row r="53" spans="1:6" ht="15">
      <c r="A53" s="28">
        <v>2</v>
      </c>
      <c r="B53" s="45" t="str">
        <f>ST!B223</f>
        <v>SOLFJELD, Per Kr.</v>
      </c>
      <c r="C53" s="45" t="str">
        <f>ST!C223</f>
        <v>LØRENSKOG FIL</v>
      </c>
      <c r="D53" s="10">
        <v>4.76</v>
      </c>
      <c r="E53" s="28" t="s">
        <v>43</v>
      </c>
      <c r="F53" s="6" t="s">
        <v>275</v>
      </c>
    </row>
    <row r="54" spans="1:5" s="18" customFormat="1" ht="6.75">
      <c r="A54" s="29"/>
      <c r="D54" s="19"/>
      <c r="E54" s="27"/>
    </row>
    <row r="55" spans="1:6" ht="16.5">
      <c r="A55" s="1" t="s">
        <v>28</v>
      </c>
      <c r="F55" s="16"/>
    </row>
    <row r="56" spans="1:5" s="18" customFormat="1" ht="6.75">
      <c r="A56" s="29"/>
      <c r="D56" s="19"/>
      <c r="E56" s="27"/>
    </row>
    <row r="57" spans="1:6" ht="15">
      <c r="A57" s="28">
        <v>1</v>
      </c>
      <c r="B57" s="45" t="str">
        <f>ST!B112</f>
        <v>AALTVEDT, Atle</v>
      </c>
      <c r="C57" s="45" t="str">
        <f>ST!C112</f>
        <v>MINERVA IS</v>
      </c>
      <c r="D57" s="10">
        <v>5.3</v>
      </c>
      <c r="E57" s="28" t="s">
        <v>43</v>
      </c>
      <c r="F57" s="6" t="s">
        <v>246</v>
      </c>
    </row>
    <row r="58" spans="1:5" s="18" customFormat="1" ht="6.75">
      <c r="A58" s="29"/>
      <c r="D58" s="19"/>
      <c r="E58" s="27"/>
    </row>
    <row r="59" spans="1:5" s="18" customFormat="1" ht="6.75">
      <c r="A59" s="29"/>
      <c r="D59" s="19"/>
      <c r="E59" s="27"/>
    </row>
    <row r="60" ht="16.5">
      <c r="E60" s="28" t="s">
        <v>43</v>
      </c>
    </row>
    <row r="61" spans="1:5" s="20" customFormat="1" ht="6.75">
      <c r="A61" s="29"/>
      <c r="D61" s="21"/>
      <c r="E61" s="29"/>
    </row>
    <row r="62" spans="1:5" s="4" customFormat="1" ht="16.5">
      <c r="A62" s="43" t="s">
        <v>8</v>
      </c>
      <c r="D62" s="15"/>
      <c r="E62" s="1"/>
    </row>
    <row r="63" spans="1:5" s="18" customFormat="1" ht="6.75">
      <c r="A63" s="29"/>
      <c r="D63" s="19"/>
      <c r="E63" s="27"/>
    </row>
    <row r="64" spans="1:6" ht="16.5">
      <c r="A64" s="1" t="s">
        <v>19</v>
      </c>
      <c r="D64" s="17" t="s">
        <v>4</v>
      </c>
      <c r="F64" s="16" t="s">
        <v>5</v>
      </c>
    </row>
    <row r="65" spans="1:5" s="18" customFormat="1" ht="6.75">
      <c r="A65" s="29"/>
      <c r="D65" s="19"/>
      <c r="E65" s="27"/>
    </row>
    <row r="66" spans="1:6" ht="15">
      <c r="A66" s="28">
        <v>1</v>
      </c>
      <c r="B66" s="45" t="str">
        <f>ST!B365</f>
        <v>JØRGENSEN, Marte</v>
      </c>
      <c r="C66" s="45" t="str">
        <f>ST!C365</f>
        <v>STRØMMEN IF</v>
      </c>
      <c r="D66" s="10">
        <v>3.86</v>
      </c>
      <c r="E66" s="28" t="s">
        <v>43</v>
      </c>
      <c r="F66" s="6" t="s">
        <v>344</v>
      </c>
    </row>
    <row r="67" spans="1:6" ht="15">
      <c r="A67" s="28">
        <v>2</v>
      </c>
      <c r="B67" s="6" t="str">
        <f>ST!B354</f>
        <v>ENERSTAD, Andrea Bolle</v>
      </c>
      <c r="C67" s="6" t="str">
        <f>ST!C354</f>
        <v>VESTBY IL</v>
      </c>
      <c r="D67" s="10">
        <v>3.71</v>
      </c>
      <c r="E67" s="28" t="s">
        <v>43</v>
      </c>
      <c r="F67" s="6" t="s">
        <v>348</v>
      </c>
    </row>
    <row r="68" spans="1:6" ht="15">
      <c r="A68" s="28">
        <v>3</v>
      </c>
      <c r="B68" s="45" t="str">
        <f>ST!B176</f>
        <v>HØGSTAD, Ida Elise</v>
      </c>
      <c r="C68" s="45" t="str">
        <f>ST!C176</f>
        <v>MINERVA IS</v>
      </c>
      <c r="D68" s="10">
        <v>3.6</v>
      </c>
      <c r="E68" s="28" t="s">
        <v>43</v>
      </c>
      <c r="F68" s="6" t="s">
        <v>343</v>
      </c>
    </row>
    <row r="69" spans="1:6" ht="15">
      <c r="A69" s="28">
        <v>4</v>
      </c>
      <c r="B69" s="45" t="str">
        <f>ST!B187</f>
        <v>KARTERUD, Martine</v>
      </c>
      <c r="C69" s="45" t="str">
        <f>ST!C187</f>
        <v>MINERVA IS</v>
      </c>
      <c r="D69" s="10">
        <v>3.37</v>
      </c>
      <c r="E69" s="28" t="s">
        <v>43</v>
      </c>
      <c r="F69" s="6" t="s">
        <v>340</v>
      </c>
    </row>
    <row r="70" spans="1:6" ht="15">
      <c r="A70" s="28">
        <v>5</v>
      </c>
      <c r="B70" s="45" t="str">
        <f>ST!B314</f>
        <v>GATEMANN, Johanne</v>
      </c>
      <c r="C70" s="45" t="str">
        <f>ST!C314</f>
        <v>IL TYRVING</v>
      </c>
      <c r="D70" s="10">
        <v>3.37</v>
      </c>
      <c r="E70" s="28" t="s">
        <v>43</v>
      </c>
      <c r="F70" s="6" t="s">
        <v>334</v>
      </c>
    </row>
    <row r="71" spans="1:6" ht="15">
      <c r="A71" s="28">
        <v>6</v>
      </c>
      <c r="B71" s="45" t="str">
        <f>ST!B358</f>
        <v>DYSTLAND, Oda Bugge</v>
      </c>
      <c r="C71" s="45" t="str">
        <f>ST!C358</f>
        <v>STRØMMEN IF</v>
      </c>
      <c r="D71" s="10">
        <v>3.35</v>
      </c>
      <c r="E71" s="28" t="s">
        <v>43</v>
      </c>
      <c r="F71" s="6" t="s">
        <v>350</v>
      </c>
    </row>
    <row r="72" spans="1:6" ht="15">
      <c r="A72" s="28">
        <v>7</v>
      </c>
      <c r="B72" s="45" t="str">
        <f>ST!B301</f>
        <v>JOHNSEN, Linn Rise</v>
      </c>
      <c r="C72" s="45" t="str">
        <f>ST!C301</f>
        <v>ASKER SKIKLUBB</v>
      </c>
      <c r="D72" s="10">
        <v>3.29</v>
      </c>
      <c r="E72" s="28" t="s">
        <v>43</v>
      </c>
      <c r="F72" s="6" t="s">
        <v>256</v>
      </c>
    </row>
    <row r="73" spans="1:6" ht="15">
      <c r="A73" s="28">
        <v>8</v>
      </c>
      <c r="B73" s="6" t="str">
        <f>ST!B393</f>
        <v>BAKKE, Susann</v>
      </c>
      <c r="C73" s="6" t="str">
        <f>ST!C393</f>
        <v>SØRUM IL</v>
      </c>
      <c r="D73" s="10">
        <v>3.22</v>
      </c>
      <c r="E73" s="28" t="s">
        <v>43</v>
      </c>
      <c r="F73" s="6" t="s">
        <v>246</v>
      </c>
    </row>
    <row r="74" spans="1:6" ht="15">
      <c r="A74" s="28">
        <v>9</v>
      </c>
      <c r="B74" s="45" t="str">
        <f>ST!B39</f>
        <v>CARR, Kristin</v>
      </c>
      <c r="C74" s="45" t="str">
        <f>ST!C39</f>
        <v>IL TYRVING</v>
      </c>
      <c r="D74" s="10">
        <v>3.17</v>
      </c>
      <c r="E74" s="28" t="s">
        <v>43</v>
      </c>
      <c r="F74" s="6" t="s">
        <v>248</v>
      </c>
    </row>
    <row r="75" spans="1:6" ht="15">
      <c r="A75" s="28">
        <v>10</v>
      </c>
      <c r="B75" s="45" t="str">
        <f>ST!B203</f>
        <v>BJØRNSTAD, Camilla</v>
      </c>
      <c r="C75" s="45" t="str">
        <f>ST!C203</f>
        <v>MINERVA IS</v>
      </c>
      <c r="D75" s="10">
        <v>3.15</v>
      </c>
      <c r="E75" s="28" t="s">
        <v>43</v>
      </c>
      <c r="F75" s="6" t="s">
        <v>338</v>
      </c>
    </row>
    <row r="76" spans="1:6" ht="15">
      <c r="A76" s="28">
        <v>11</v>
      </c>
      <c r="B76" s="6" t="str">
        <f>ST!B400</f>
        <v>DRAMSTAD, Julie M. H.</v>
      </c>
      <c r="C76" s="6" t="str">
        <f>ST!C400</f>
        <v>SØRUM IL</v>
      </c>
      <c r="D76" s="10">
        <v>3</v>
      </c>
      <c r="E76" s="28" t="s">
        <v>43</v>
      </c>
      <c r="F76" s="6" t="s">
        <v>256</v>
      </c>
    </row>
    <row r="77" spans="1:6" ht="15">
      <c r="A77" s="28">
        <v>12</v>
      </c>
      <c r="B77" s="45" t="str">
        <f>ST!B396</f>
        <v>ØSTLI, Josephine</v>
      </c>
      <c r="C77" s="45" t="str">
        <f>ST!C396</f>
        <v>SØRUM IL</v>
      </c>
      <c r="D77" s="10">
        <v>2.8</v>
      </c>
      <c r="E77" s="28" t="s">
        <v>43</v>
      </c>
      <c r="F77" s="6" t="s">
        <v>334</v>
      </c>
    </row>
    <row r="78" spans="1:6" ht="15">
      <c r="A78" s="28">
        <v>13</v>
      </c>
      <c r="B78" s="45" t="str">
        <f>ST!B178</f>
        <v>LOSTESNES, Marte</v>
      </c>
      <c r="C78" s="45" t="str">
        <f>ST!C178</f>
        <v>MINERVA IS</v>
      </c>
      <c r="D78" s="10">
        <v>2.78</v>
      </c>
      <c r="E78" s="28" t="s">
        <v>43</v>
      </c>
      <c r="F78" s="6" t="s">
        <v>333</v>
      </c>
    </row>
    <row r="79" spans="1:6" ht="15">
      <c r="A79" s="28">
        <v>14</v>
      </c>
      <c r="B79" s="45" t="str">
        <f>ST!B207</f>
        <v>SKJÆGGENES, Kimmie</v>
      </c>
      <c r="C79" s="45" t="str">
        <f>ST!C207</f>
        <v>MINERVA IS</v>
      </c>
      <c r="D79" s="10">
        <v>2.71</v>
      </c>
      <c r="E79" s="28" t="s">
        <v>43</v>
      </c>
      <c r="F79" s="6" t="s">
        <v>261</v>
      </c>
    </row>
    <row r="80" spans="1:6" ht="15">
      <c r="A80" s="28">
        <v>15</v>
      </c>
      <c r="B80" s="45" t="str">
        <f>ST!B182</f>
        <v>THORESEN, Athina</v>
      </c>
      <c r="C80" s="45" t="str">
        <f>ST!C182</f>
        <v>MINERVA IS</v>
      </c>
      <c r="D80" s="10">
        <v>2.66</v>
      </c>
      <c r="E80" s="28" t="s">
        <v>43</v>
      </c>
      <c r="F80" s="6" t="s">
        <v>256</v>
      </c>
    </row>
    <row r="81" spans="1:6" ht="15">
      <c r="A81" s="28">
        <v>16</v>
      </c>
      <c r="B81" s="45" t="str">
        <f>ST!B40</f>
        <v>NESSE, Ida</v>
      </c>
      <c r="C81" s="45" t="str">
        <f>ST!C40</f>
        <v>IL TYRVING</v>
      </c>
      <c r="D81" s="10">
        <v>2.49</v>
      </c>
      <c r="E81" s="28" t="s">
        <v>43</v>
      </c>
      <c r="F81" s="6" t="s">
        <v>247</v>
      </c>
    </row>
    <row r="82" spans="1:5" s="18" customFormat="1" ht="6.75">
      <c r="A82" s="29"/>
      <c r="D82" s="19"/>
      <c r="E82" s="27"/>
    </row>
    <row r="83" spans="1:6" ht="16.5">
      <c r="A83" s="1" t="s">
        <v>20</v>
      </c>
      <c r="F83" s="16"/>
    </row>
    <row r="84" spans="1:5" s="18" customFormat="1" ht="6.75">
      <c r="A84" s="29"/>
      <c r="D84" s="19"/>
      <c r="E84" s="27"/>
    </row>
    <row r="85" spans="1:6" ht="15">
      <c r="A85" s="28">
        <v>1</v>
      </c>
      <c r="B85" s="45" t="str">
        <f>ST!B453</f>
        <v>KVERNAAS, Pernille</v>
      </c>
      <c r="C85" s="45" t="str">
        <f>ST!C453</f>
        <v>SKI IL</v>
      </c>
      <c r="D85" s="10">
        <v>4.14</v>
      </c>
      <c r="E85" s="28" t="s">
        <v>43</v>
      </c>
      <c r="F85" s="6" t="s">
        <v>329</v>
      </c>
    </row>
    <row r="86" spans="1:6" ht="15">
      <c r="A86" s="28">
        <v>2</v>
      </c>
      <c r="B86" s="45" t="str">
        <f>ST!B450</f>
        <v>ENGEN, Marte Wang</v>
      </c>
      <c r="C86" s="45" t="str">
        <f>ST!C450</f>
        <v>SKI IL</v>
      </c>
      <c r="D86" s="10">
        <v>4.1</v>
      </c>
      <c r="E86" s="28" t="s">
        <v>43</v>
      </c>
      <c r="F86" s="6" t="s">
        <v>338</v>
      </c>
    </row>
    <row r="87" spans="1:6" ht="15">
      <c r="A87" s="28">
        <v>3</v>
      </c>
      <c r="B87" s="45" t="str">
        <f>ST!B169</f>
        <v>AALTVEDT, Kine</v>
      </c>
      <c r="C87" s="45" t="str">
        <f>ST!C169</f>
        <v>MINERVA IS</v>
      </c>
      <c r="D87" s="10">
        <v>4.09</v>
      </c>
      <c r="E87" s="28" t="s">
        <v>43</v>
      </c>
      <c r="F87" s="6" t="s">
        <v>246</v>
      </c>
    </row>
    <row r="88" spans="1:6" ht="15">
      <c r="A88" s="28">
        <v>4</v>
      </c>
      <c r="B88" s="45" t="str">
        <f>ST!B445</f>
        <v>SKODVIN, Silje</v>
      </c>
      <c r="C88" s="45" t="str">
        <f>ST!C445</f>
        <v>SKI IL</v>
      </c>
      <c r="D88" s="10">
        <v>4.06</v>
      </c>
      <c r="E88" s="28" t="s">
        <v>43</v>
      </c>
      <c r="F88" s="6" t="s">
        <v>246</v>
      </c>
    </row>
    <row r="89" spans="1:6" ht="15">
      <c r="A89" s="28">
        <v>5</v>
      </c>
      <c r="B89" s="45" t="str">
        <f>ST!B372</f>
        <v>SOLEM, Vibeke Neraker</v>
      </c>
      <c r="C89" s="45" t="str">
        <f>ST!C372</f>
        <v>STRØMMEN IF</v>
      </c>
      <c r="D89" s="10">
        <v>3.9</v>
      </c>
      <c r="E89" s="28" t="s">
        <v>43</v>
      </c>
      <c r="F89" s="6" t="s">
        <v>350</v>
      </c>
    </row>
    <row r="90" spans="1:6" ht="15">
      <c r="A90" s="28">
        <v>6</v>
      </c>
      <c r="B90" s="45" t="str">
        <f>ST!B373</f>
        <v>KROGSETH, Catrine</v>
      </c>
      <c r="C90" s="45" t="str">
        <f>ST!C373</f>
        <v>STRØMMEN IF</v>
      </c>
      <c r="D90" s="10">
        <v>3.76</v>
      </c>
      <c r="E90" s="28" t="s">
        <v>43</v>
      </c>
      <c r="F90" s="6" t="s">
        <v>348</v>
      </c>
    </row>
    <row r="91" spans="1:6" ht="15">
      <c r="A91" s="28">
        <v>7</v>
      </c>
      <c r="B91" s="45" t="str">
        <f>ST!B63</f>
        <v>NESSE, Elly</v>
      </c>
      <c r="C91" s="45" t="str">
        <f>ST!C63</f>
        <v>IL TYRVING</v>
      </c>
      <c r="D91" s="10">
        <v>3.1</v>
      </c>
      <c r="E91" s="28" t="s">
        <v>43</v>
      </c>
      <c r="F91" s="6" t="s">
        <v>250</v>
      </c>
    </row>
    <row r="92" spans="1:6" ht="15">
      <c r="A92" s="28">
        <v>8</v>
      </c>
      <c r="B92" s="45" t="str">
        <f>ST!B304</f>
        <v>VANGSNES, Katja</v>
      </c>
      <c r="C92" s="45" t="str">
        <f>ST!C304</f>
        <v>OPPEGÅRD IL</v>
      </c>
      <c r="D92" s="10">
        <v>2.93</v>
      </c>
      <c r="E92" s="28" t="s">
        <v>43</v>
      </c>
      <c r="F92" s="6" t="s">
        <v>246</v>
      </c>
    </row>
    <row r="93" spans="2:3" ht="16.5">
      <c r="B93" s="45"/>
      <c r="C93" s="45"/>
    </row>
    <row r="94" spans="1:5" s="18" customFormat="1" ht="6.75">
      <c r="A94" s="29"/>
      <c r="B94" s="44"/>
      <c r="C94" s="44"/>
      <c r="D94" s="19"/>
      <c r="E94" s="27"/>
    </row>
    <row r="95" ht="16.5">
      <c r="A95" s="43" t="s">
        <v>8</v>
      </c>
    </row>
    <row r="96" spans="1:5" s="18" customFormat="1" ht="6.75">
      <c r="A96" s="29"/>
      <c r="D96" s="19"/>
      <c r="E96" s="27"/>
    </row>
    <row r="97" spans="1:6" ht="16.5">
      <c r="A97" s="1" t="s">
        <v>14</v>
      </c>
      <c r="D97" s="17" t="s">
        <v>4</v>
      </c>
      <c r="F97" s="16" t="s">
        <v>5</v>
      </c>
    </row>
    <row r="98" spans="1:5" s="18" customFormat="1" ht="6.75">
      <c r="A98" s="29"/>
      <c r="D98" s="19"/>
      <c r="E98" s="27"/>
    </row>
    <row r="99" spans="1:6" ht="15">
      <c r="A99" s="28">
        <v>1</v>
      </c>
      <c r="B99" s="45" t="str">
        <f>ST!B253</f>
        <v>HAAVE, Mia</v>
      </c>
      <c r="C99" s="45" t="str">
        <f>ST!C253</f>
        <v>IL TYRVING</v>
      </c>
      <c r="D99" s="10">
        <v>4.81</v>
      </c>
      <c r="E99" s="28" t="s">
        <v>43</v>
      </c>
      <c r="F99" s="6" t="s">
        <v>250</v>
      </c>
    </row>
    <row r="100" spans="1:6" ht="15">
      <c r="A100" s="28">
        <v>2</v>
      </c>
      <c r="B100" s="45" t="str">
        <f>ST!B268</f>
        <v>CARR, Stephanie</v>
      </c>
      <c r="C100" s="45" t="str">
        <f>ST!C268</f>
        <v>IL TYRVING</v>
      </c>
      <c r="D100" s="10">
        <v>4.69</v>
      </c>
      <c r="E100" s="28" t="s">
        <v>43</v>
      </c>
      <c r="F100" s="6" t="s">
        <v>265</v>
      </c>
    </row>
    <row r="101" spans="1:6" ht="15">
      <c r="A101" s="28">
        <v>3</v>
      </c>
      <c r="B101" s="45" t="str">
        <f>ST!B261</f>
        <v>MELING, Sara</v>
      </c>
      <c r="C101" s="45" t="str">
        <f>ST!C261</f>
        <v>IL TYRVING</v>
      </c>
      <c r="D101" s="10">
        <v>4.54</v>
      </c>
      <c r="E101" s="28" t="s">
        <v>43</v>
      </c>
      <c r="F101" s="6" t="s">
        <v>266</v>
      </c>
    </row>
    <row r="102" spans="1:6" ht="15">
      <c r="A102" s="28">
        <v>4</v>
      </c>
      <c r="B102" s="45" t="str">
        <f>ST!B262</f>
        <v>DALEN, Tine Teigene</v>
      </c>
      <c r="C102" s="45" t="str">
        <f>ST!C262</f>
        <v>IL TYRVING</v>
      </c>
      <c r="D102" s="10">
        <v>4.38</v>
      </c>
      <c r="E102" s="28" t="s">
        <v>43</v>
      </c>
      <c r="F102" s="6" t="s">
        <v>256</v>
      </c>
    </row>
    <row r="103" spans="1:6" ht="15">
      <c r="A103" s="28">
        <v>5</v>
      </c>
      <c r="B103" s="45" t="str">
        <f>ST!B381</f>
        <v>HALLE, Charlotte</v>
      </c>
      <c r="C103" s="45" t="str">
        <f>ST!C381</f>
        <v>STRØMMEN IF</v>
      </c>
      <c r="D103" s="10">
        <v>4.15</v>
      </c>
      <c r="E103" s="28" t="s">
        <v>43</v>
      </c>
      <c r="F103" s="6" t="s">
        <v>254</v>
      </c>
    </row>
    <row r="104" spans="1:6" ht="15">
      <c r="A104" s="28">
        <v>6</v>
      </c>
      <c r="B104" s="45" t="str">
        <f>ST!B265</f>
        <v>HOLTER, Marte</v>
      </c>
      <c r="C104" s="45" t="str">
        <f>ST!C265</f>
        <v>IL TYRVING</v>
      </c>
      <c r="D104" s="10">
        <v>4</v>
      </c>
      <c r="E104" s="28" t="s">
        <v>43</v>
      </c>
      <c r="F104" s="6" t="s">
        <v>256</v>
      </c>
    </row>
    <row r="105" spans="1:6" ht="15">
      <c r="A105" s="28">
        <v>7</v>
      </c>
      <c r="B105" s="45" t="str">
        <f>ST!B485</f>
        <v>ELSTAD, Hanne Lüdemann</v>
      </c>
      <c r="C105" s="45" t="str">
        <f>ST!C485</f>
        <v>EIDSVOLD TURN</v>
      </c>
      <c r="D105" s="10">
        <v>3.92</v>
      </c>
      <c r="E105" s="28" t="s">
        <v>43</v>
      </c>
      <c r="F105" s="6" t="s">
        <v>256</v>
      </c>
    </row>
    <row r="106" spans="1:6" ht="15">
      <c r="A106" s="28">
        <v>8</v>
      </c>
      <c r="B106" s="45" t="str">
        <f>ST!B162</f>
        <v>BRÅTHEN, Charlotte</v>
      </c>
      <c r="C106" s="45" t="str">
        <f>ST!C162</f>
        <v>MINERVA IS</v>
      </c>
      <c r="D106" s="10">
        <v>3.9</v>
      </c>
      <c r="E106" s="28" t="s">
        <v>43</v>
      </c>
      <c r="F106" s="6" t="s">
        <v>256</v>
      </c>
    </row>
    <row r="107" spans="1:6" ht="15">
      <c r="A107" s="28">
        <v>9</v>
      </c>
      <c r="B107" s="45" t="str">
        <f>ST!B254</f>
        <v>CARLSSON, Inger Johanne W.</v>
      </c>
      <c r="C107" s="45" t="str">
        <f>ST!C254</f>
        <v>IL TYRVING</v>
      </c>
      <c r="D107" s="10">
        <v>3.75</v>
      </c>
      <c r="E107" s="28" t="s">
        <v>43</v>
      </c>
      <c r="F107" s="6" t="s">
        <v>256</v>
      </c>
    </row>
    <row r="108" spans="1:6" ht="15">
      <c r="A108" s="28">
        <v>10</v>
      </c>
      <c r="B108" s="45" t="str">
        <f>ST!B461</f>
        <v>HOLUM, Benedicte</v>
      </c>
      <c r="C108" s="45" t="str">
        <f>ST!C461</f>
        <v>SKI IL</v>
      </c>
      <c r="D108" s="10">
        <v>3.7</v>
      </c>
      <c r="E108" s="28" t="s">
        <v>43</v>
      </c>
      <c r="F108" s="6" t="s">
        <v>256</v>
      </c>
    </row>
    <row r="109" spans="1:6" ht="15">
      <c r="A109" s="28">
        <v>11</v>
      </c>
      <c r="B109" s="45" t="str">
        <f>ST!B215</f>
        <v>HEGGEDAL, Andrea</v>
      </c>
      <c r="C109" s="45" t="str">
        <f>ST!C215</f>
        <v>LØRENSKOG FIL</v>
      </c>
      <c r="D109" s="10">
        <v>3.68</v>
      </c>
      <c r="E109" s="28" t="s">
        <v>43</v>
      </c>
      <c r="F109" s="6" t="s">
        <v>248</v>
      </c>
    </row>
    <row r="110" spans="1:6" ht="15">
      <c r="A110" s="28">
        <v>12</v>
      </c>
      <c r="B110" s="45" t="str">
        <f>ST!B158</f>
        <v>STEINBAKKEN, Martine B.</v>
      </c>
      <c r="C110" s="45" t="str">
        <f>ST!C158</f>
        <v>MINERVA IS</v>
      </c>
      <c r="D110" s="10">
        <v>3.4</v>
      </c>
      <c r="E110" s="28" t="s">
        <v>43</v>
      </c>
      <c r="F110" s="6" t="s">
        <v>267</v>
      </c>
    </row>
    <row r="111" spans="1:6" ht="15">
      <c r="A111" s="28">
        <v>13</v>
      </c>
      <c r="B111" s="45" t="str">
        <f>ST!B214</f>
        <v>NORE, Marie</v>
      </c>
      <c r="C111" s="45" t="str">
        <f>ST!C214</f>
        <v>LØRENSKOG FIL</v>
      </c>
      <c r="D111" s="10">
        <v>3.07</v>
      </c>
      <c r="E111" s="28" t="s">
        <v>43</v>
      </c>
      <c r="F111" s="6" t="s">
        <v>266</v>
      </c>
    </row>
    <row r="112" spans="1:5" s="20" customFormat="1" ht="6.75">
      <c r="A112" s="29"/>
      <c r="D112" s="21"/>
      <c r="E112" s="29"/>
    </row>
    <row r="113" spans="1:6" ht="16.5">
      <c r="A113" s="1" t="s">
        <v>21</v>
      </c>
      <c r="F113" s="16"/>
    </row>
    <row r="114" spans="1:5" s="18" customFormat="1" ht="6.75">
      <c r="A114" s="29"/>
      <c r="D114" s="19"/>
      <c r="E114" s="27"/>
    </row>
    <row r="115" spans="1:6" ht="15">
      <c r="A115" s="28">
        <v>1</v>
      </c>
      <c r="B115" s="45" t="str">
        <f>ST!B357</f>
        <v>ERIKSEN, Stine</v>
      </c>
      <c r="C115" s="45" t="str">
        <f>ST!C357</f>
        <v>STRØMMEN IF</v>
      </c>
      <c r="D115" s="10">
        <v>4.94</v>
      </c>
      <c r="E115" s="28" t="s">
        <v>43</v>
      </c>
      <c r="F115" s="6" t="s">
        <v>255</v>
      </c>
    </row>
    <row r="116" spans="1:6" ht="15">
      <c r="A116" s="28">
        <v>2</v>
      </c>
      <c r="B116" s="45" t="str">
        <f>ST!B155</f>
        <v>ØRVING, Tale</v>
      </c>
      <c r="C116" s="45" t="str">
        <f>ST!C155</f>
        <v>MINERVA IS</v>
      </c>
      <c r="D116" s="10">
        <v>4.93</v>
      </c>
      <c r="E116" s="28" t="s">
        <v>43</v>
      </c>
      <c r="F116" s="6" t="s">
        <v>291</v>
      </c>
    </row>
    <row r="117" spans="1:6" ht="15">
      <c r="A117" s="28">
        <v>3</v>
      </c>
      <c r="B117" s="45" t="str">
        <f>ST!B293</f>
        <v>AANONSEN, Charlotte</v>
      </c>
      <c r="C117" s="45" t="str">
        <f>ST!C293</f>
        <v>ASKER SKIKLUBB</v>
      </c>
      <c r="D117" s="10">
        <v>4.67</v>
      </c>
      <c r="E117" s="28" t="s">
        <v>43</v>
      </c>
      <c r="F117" s="6" t="s">
        <v>256</v>
      </c>
    </row>
    <row r="118" spans="1:6" ht="15">
      <c r="A118" s="28">
        <v>4</v>
      </c>
      <c r="B118" s="45" t="str">
        <f>ST!B157</f>
        <v>AALTVEDT, Marte</v>
      </c>
      <c r="C118" s="45" t="str">
        <f>ST!C157</f>
        <v>MINERVA IS</v>
      </c>
      <c r="D118" s="10">
        <v>4.4</v>
      </c>
      <c r="E118" s="28" t="s">
        <v>43</v>
      </c>
      <c r="F118" s="6" t="s">
        <v>318</v>
      </c>
    </row>
    <row r="119" spans="1:6" ht="15">
      <c r="A119" s="28">
        <v>5</v>
      </c>
      <c r="B119" s="45" t="str">
        <f>ST!B211</f>
        <v>SOLFJELD, Hanna</v>
      </c>
      <c r="C119" s="45" t="str">
        <f>ST!C211</f>
        <v>LØRENSKOG FIL</v>
      </c>
      <c r="D119" s="10">
        <v>4.25</v>
      </c>
      <c r="E119" s="28" t="s">
        <v>43</v>
      </c>
      <c r="F119" s="6" t="s">
        <v>319</v>
      </c>
    </row>
    <row r="120" spans="1:6" ht="15">
      <c r="A120" s="28">
        <v>6</v>
      </c>
      <c r="B120" s="45" t="str">
        <f>ST!B212</f>
        <v>BERGAN, Madelen</v>
      </c>
      <c r="C120" s="45" t="str">
        <f>ST!C212</f>
        <v>LØRENSKOG FIL</v>
      </c>
      <c r="D120" s="10">
        <v>4.13</v>
      </c>
      <c r="E120" s="28" t="s">
        <v>43</v>
      </c>
      <c r="F120" s="6" t="s">
        <v>266</v>
      </c>
    </row>
    <row r="121" spans="1:5" s="20" customFormat="1" ht="6.75">
      <c r="A121" s="29"/>
      <c r="D121" s="21"/>
      <c r="E121" s="29"/>
    </row>
    <row r="122" spans="1:6" ht="16.5">
      <c r="A122" s="1" t="s">
        <v>26</v>
      </c>
      <c r="F122" s="16"/>
    </row>
    <row r="123" spans="1:5" s="18" customFormat="1" ht="6.75">
      <c r="A123" s="29"/>
      <c r="D123" s="19"/>
      <c r="E123" s="27"/>
    </row>
    <row r="124" spans="1:6" ht="15">
      <c r="A124" s="28">
        <v>1</v>
      </c>
      <c r="B124" s="6" t="str">
        <f>ST!B348</f>
        <v>OPPEGAARD, Thea</v>
      </c>
      <c r="C124" s="6" t="str">
        <f>ST!C348</f>
        <v>RAUMNES &amp; ÅRNES IL</v>
      </c>
      <c r="D124" s="10">
        <v>4.49</v>
      </c>
      <c r="E124" s="28" t="s">
        <v>43</v>
      </c>
      <c r="F124" s="6" t="s">
        <v>256</v>
      </c>
    </row>
    <row r="125" spans="1:6" ht="15">
      <c r="A125" s="28">
        <v>2</v>
      </c>
      <c r="B125" s="45" t="str">
        <f>ST!B488</f>
        <v>SOLBREKKEN, Mari</v>
      </c>
      <c r="C125" s="45" t="str">
        <f>ST!C488</f>
        <v>EIDSVOLD TURN</v>
      </c>
      <c r="D125" s="10">
        <v>4.47</v>
      </c>
      <c r="E125" s="28" t="s">
        <v>43</v>
      </c>
      <c r="F125" s="6" t="s">
        <v>256</v>
      </c>
    </row>
    <row r="126" spans="1:6" ht="15">
      <c r="A126" s="28">
        <v>3</v>
      </c>
      <c r="B126" s="45" t="str">
        <f>ST!B395</f>
        <v>HOBERG, Inger-Marie</v>
      </c>
      <c r="C126" s="45" t="str">
        <f>ST!C395</f>
        <v>STRØMMEN IF</v>
      </c>
      <c r="D126" s="10">
        <v>4.42</v>
      </c>
      <c r="E126" s="28" t="s">
        <v>43</v>
      </c>
      <c r="F126" s="6" t="s">
        <v>257</v>
      </c>
    </row>
    <row r="127" spans="1:6" ht="15">
      <c r="A127" s="28">
        <v>4</v>
      </c>
      <c r="B127" s="45" t="str">
        <f>ST!B487</f>
        <v>ELSTAD, Stine Lüdemann</v>
      </c>
      <c r="C127" s="45" t="str">
        <f>ST!C487</f>
        <v>EIDSVOLD TURN</v>
      </c>
      <c r="D127" s="10">
        <v>4.28</v>
      </c>
      <c r="E127" s="28" t="s">
        <v>43</v>
      </c>
      <c r="F127" s="6" t="s">
        <v>291</v>
      </c>
    </row>
    <row r="128" spans="1:6" ht="15">
      <c r="A128" s="28">
        <v>5</v>
      </c>
      <c r="B128" s="45" t="str">
        <f>ST!B324</f>
        <v>GUSTAFSON, Hilde</v>
      </c>
      <c r="C128" s="45" t="str">
        <f>ST!C324</f>
        <v>ULL./KISA IL</v>
      </c>
      <c r="D128" s="10">
        <v>4.17</v>
      </c>
      <c r="E128" s="28" t="s">
        <v>43</v>
      </c>
      <c r="F128" s="6" t="s">
        <v>252</v>
      </c>
    </row>
    <row r="129" spans="1:5" s="20" customFormat="1" ht="6.75">
      <c r="A129" s="29"/>
      <c r="D129" s="21"/>
      <c r="E129" s="29"/>
    </row>
    <row r="130" spans="1:6" ht="16.5">
      <c r="A130" s="1" t="s">
        <v>25</v>
      </c>
      <c r="F130" s="16"/>
    </row>
    <row r="131" spans="1:5" s="18" customFormat="1" ht="6.75">
      <c r="A131" s="29"/>
      <c r="D131" s="19"/>
      <c r="E131" s="27"/>
    </row>
    <row r="132" spans="1:6" ht="15">
      <c r="A132" s="28">
        <v>1</v>
      </c>
      <c r="B132" s="45" t="str">
        <f>ST!B208</f>
        <v>VEE-HAUGEN, Elin</v>
      </c>
      <c r="C132" s="45" t="str">
        <f>ST!C208</f>
        <v>LØRENSKOG FIL</v>
      </c>
      <c r="D132" s="10">
        <v>4.23</v>
      </c>
      <c r="E132" s="28" t="s">
        <v>43</v>
      </c>
      <c r="F132" s="6" t="s">
        <v>334</v>
      </c>
    </row>
    <row r="134" spans="1:5" s="18" customFormat="1" ht="6.75">
      <c r="A134" s="29"/>
      <c r="D134" s="19"/>
      <c r="E134" s="27"/>
    </row>
    <row r="135" spans="1:5" s="18" customFormat="1" ht="6.75">
      <c r="A135" s="29"/>
      <c r="D135" s="19"/>
      <c r="E135" s="27"/>
    </row>
    <row r="136" ht="16.5">
      <c r="A136" s="43" t="s">
        <v>56</v>
      </c>
    </row>
    <row r="137" spans="1:5" s="18" customFormat="1" ht="6.75">
      <c r="A137" s="29"/>
      <c r="D137" s="19"/>
      <c r="E137" s="27"/>
    </row>
    <row r="138" spans="1:6" ht="16.5">
      <c r="A138" s="1" t="s">
        <v>17</v>
      </c>
      <c r="D138" s="17" t="s">
        <v>4</v>
      </c>
      <c r="F138" s="16" t="s">
        <v>5</v>
      </c>
    </row>
    <row r="139" spans="1:5" s="18" customFormat="1" ht="6.75">
      <c r="A139" s="29"/>
      <c r="D139" s="19"/>
      <c r="E139" s="27"/>
    </row>
    <row r="140" spans="1:6" ht="15">
      <c r="A140" s="28">
        <v>1</v>
      </c>
      <c r="B140" s="45" t="str">
        <f>ST!B401</f>
        <v>REDFORD, Paul</v>
      </c>
      <c r="C140" s="45" t="str">
        <f>ST!C401</f>
        <v>NITTEDAL IL</v>
      </c>
      <c r="D140" s="10">
        <v>10.04</v>
      </c>
      <c r="E140" s="28" t="s">
        <v>43</v>
      </c>
      <c r="F140" s="6" t="s">
        <v>256</v>
      </c>
    </row>
    <row r="141" spans="1:6" ht="15">
      <c r="A141" s="28">
        <v>2</v>
      </c>
      <c r="B141" s="45" t="str">
        <f>ST!B122</f>
        <v>BERGMANN, Emil</v>
      </c>
      <c r="C141" s="45" t="str">
        <f>ST!C122</f>
        <v>MINERVA IS</v>
      </c>
      <c r="D141" s="10">
        <v>9.38</v>
      </c>
      <c r="E141" s="28" t="s">
        <v>43</v>
      </c>
      <c r="F141" s="6" t="s">
        <v>356</v>
      </c>
    </row>
    <row r="142" spans="1:6" ht="15">
      <c r="A142" s="28">
        <v>3</v>
      </c>
      <c r="B142" s="45" t="str">
        <f>ST!B123</f>
        <v>MARTINSEN, Truls</v>
      </c>
      <c r="C142" s="45" t="str">
        <f>ST!C123</f>
        <v>MINERVA IS</v>
      </c>
      <c r="D142" s="10">
        <v>9.07</v>
      </c>
      <c r="E142" s="28" t="s">
        <v>43</v>
      </c>
      <c r="F142" s="6" t="s">
        <v>350</v>
      </c>
    </row>
    <row r="143" spans="1:5" s="18" customFormat="1" ht="6.75">
      <c r="A143" s="29"/>
      <c r="D143" s="19"/>
      <c r="E143" s="27"/>
    </row>
    <row r="144" spans="1:6" ht="16.5">
      <c r="A144" s="1" t="s">
        <v>18</v>
      </c>
      <c r="F144" s="16"/>
    </row>
    <row r="145" spans="1:5" s="18" customFormat="1" ht="6.75">
      <c r="A145" s="29"/>
      <c r="D145" s="19"/>
      <c r="E145" s="27"/>
    </row>
    <row r="146" spans="1:6" ht="15">
      <c r="A146" s="28">
        <v>1</v>
      </c>
      <c r="B146" s="45" t="str">
        <f>ST!B468</f>
        <v>FOLLAND, Eivin Johan</v>
      </c>
      <c r="C146" s="45" t="str">
        <f>ST!C468</f>
        <v>SKI IL</v>
      </c>
      <c r="D146" s="10">
        <v>11.09</v>
      </c>
      <c r="E146" s="28" t="s">
        <v>43</v>
      </c>
      <c r="F146" s="6" t="s">
        <v>344</v>
      </c>
    </row>
    <row r="147" spans="1:6" ht="15">
      <c r="A147" s="28">
        <v>2</v>
      </c>
      <c r="B147" s="45" t="str">
        <f>ST!B239</f>
        <v>VEE-HAUGEN, Ole</v>
      </c>
      <c r="C147" s="45" t="str">
        <f>ST!C239</f>
        <v>LØRENSKOG FIL</v>
      </c>
      <c r="D147" s="10">
        <v>10.06</v>
      </c>
      <c r="E147" s="28" t="s">
        <v>43</v>
      </c>
      <c r="F147" s="6" t="s">
        <v>356</v>
      </c>
    </row>
    <row r="148" spans="1:6" ht="15">
      <c r="A148" s="28">
        <v>3</v>
      </c>
      <c r="B148" s="45" t="str">
        <f>ST!B121</f>
        <v>FRYDENLUND, Jørgen</v>
      </c>
      <c r="C148" s="45" t="str">
        <f>ST!C121</f>
        <v>MINERVA IS</v>
      </c>
      <c r="D148" s="10">
        <v>9.85</v>
      </c>
      <c r="E148" s="28" t="s">
        <v>43</v>
      </c>
      <c r="F148" s="6" t="s">
        <v>356</v>
      </c>
    </row>
    <row r="149" spans="1:6" ht="15">
      <c r="A149" s="28">
        <v>4</v>
      </c>
      <c r="B149" s="45" t="str">
        <f>ST!B117</f>
        <v>VEIDEN, Kristoffer</v>
      </c>
      <c r="C149" s="45" t="str">
        <f>ST!C117</f>
        <v>MINERVA IS</v>
      </c>
      <c r="D149" s="10">
        <v>9.65</v>
      </c>
      <c r="E149" s="28" t="s">
        <v>43</v>
      </c>
      <c r="F149" s="6" t="s">
        <v>248</v>
      </c>
    </row>
    <row r="150" spans="1:5" s="18" customFormat="1" ht="6.75">
      <c r="A150" s="29"/>
      <c r="D150" s="19"/>
      <c r="E150" s="27"/>
    </row>
    <row r="151" spans="1:6" ht="16.5">
      <c r="A151" s="1" t="s">
        <v>23</v>
      </c>
      <c r="F151" s="16"/>
    </row>
    <row r="152" spans="1:5" s="18" customFormat="1" ht="6.75">
      <c r="A152" s="29"/>
      <c r="D152" s="19"/>
      <c r="E152" s="27"/>
    </row>
    <row r="153" spans="1:6" ht="15">
      <c r="A153" s="28">
        <v>1</v>
      </c>
      <c r="B153" s="45" t="str">
        <f>ST!B113</f>
        <v>SOLLIE, Marius</v>
      </c>
      <c r="C153" s="45" t="str">
        <f>ST!C113</f>
        <v>MINERVA IS</v>
      </c>
      <c r="D153" s="10">
        <v>12.2</v>
      </c>
      <c r="E153" s="28" t="s">
        <v>43</v>
      </c>
      <c r="F153" s="6" t="s">
        <v>356</v>
      </c>
    </row>
    <row r="154" spans="1:6" ht="15">
      <c r="A154" s="28">
        <v>2</v>
      </c>
      <c r="B154" s="45" t="str">
        <f>ST!B223</f>
        <v>SOLFJELD, Per Kr.</v>
      </c>
      <c r="C154" s="45" t="str">
        <f>ST!C223</f>
        <v>LØRENSKOG FIL</v>
      </c>
      <c r="D154" s="10">
        <v>10.26</v>
      </c>
      <c r="E154" s="28" t="s">
        <v>43</v>
      </c>
      <c r="F154" s="6" t="s">
        <v>350</v>
      </c>
    </row>
    <row r="155" spans="1:5" s="18" customFormat="1" ht="6.75">
      <c r="A155" s="29"/>
      <c r="D155" s="19"/>
      <c r="E155" s="27"/>
    </row>
    <row r="156" spans="1:5" s="18" customFormat="1" ht="6.75">
      <c r="A156" s="29"/>
      <c r="D156" s="19"/>
      <c r="E156" s="27"/>
    </row>
    <row r="157" ht="16.5">
      <c r="E157" s="28" t="s">
        <v>43</v>
      </c>
    </row>
    <row r="158" spans="1:5" s="18" customFormat="1" ht="6.75">
      <c r="A158" s="29"/>
      <c r="D158" s="19"/>
      <c r="E158" s="27"/>
    </row>
    <row r="159" ht="16.5">
      <c r="A159" s="43" t="s">
        <v>56</v>
      </c>
    </row>
    <row r="160" spans="1:5" s="18" customFormat="1" ht="6.75">
      <c r="A160" s="29"/>
      <c r="D160" s="19"/>
      <c r="E160" s="27"/>
    </row>
    <row r="161" spans="1:6" ht="16.5">
      <c r="A161" s="1" t="s">
        <v>14</v>
      </c>
      <c r="D161" s="17" t="s">
        <v>4</v>
      </c>
      <c r="F161" s="16" t="s">
        <v>5</v>
      </c>
    </row>
    <row r="162" spans="1:5" s="18" customFormat="1" ht="6.75">
      <c r="A162" s="29"/>
      <c r="D162" s="19"/>
      <c r="E162" s="27"/>
    </row>
    <row r="163" spans="1:6" ht="15">
      <c r="A163" s="28">
        <v>1</v>
      </c>
      <c r="B163" s="45" t="str">
        <f>ST!B261</f>
        <v>MELING, Sara</v>
      </c>
      <c r="C163" s="45" t="str">
        <f>ST!C261</f>
        <v>IL TYRVING</v>
      </c>
      <c r="D163" s="10">
        <v>10.34</v>
      </c>
      <c r="E163" s="28" t="s">
        <v>43</v>
      </c>
      <c r="F163" s="6" t="s">
        <v>344</v>
      </c>
    </row>
    <row r="164" spans="1:6" ht="15">
      <c r="A164" s="28">
        <v>2</v>
      </c>
      <c r="B164" s="45" t="str">
        <f>ST!B253</f>
        <v>HAAVE, Mia</v>
      </c>
      <c r="C164" s="45" t="str">
        <f>ST!C253</f>
        <v>IL TYRVING</v>
      </c>
      <c r="D164" s="10">
        <v>9.93</v>
      </c>
      <c r="E164" s="28" t="s">
        <v>43</v>
      </c>
      <c r="F164" s="6" t="s">
        <v>248</v>
      </c>
    </row>
    <row r="165" spans="1:6" ht="15">
      <c r="A165" s="28">
        <v>3</v>
      </c>
      <c r="B165" s="45" t="str">
        <f>ST!B268</f>
        <v>CARR, Stephanie</v>
      </c>
      <c r="C165" s="45" t="str">
        <f>ST!C268</f>
        <v>IL TYRVING</v>
      </c>
      <c r="D165" s="10">
        <v>9.29</v>
      </c>
      <c r="E165" s="28" t="s">
        <v>43</v>
      </c>
      <c r="F165" s="6" t="s">
        <v>356</v>
      </c>
    </row>
    <row r="166" spans="1:5" s="18" customFormat="1" ht="6.75">
      <c r="A166" s="29"/>
      <c r="D166" s="19"/>
      <c r="E166" s="27"/>
    </row>
    <row r="167" spans="1:6" ht="16.5">
      <c r="A167" s="1" t="s">
        <v>21</v>
      </c>
      <c r="F167" s="16"/>
    </row>
    <row r="168" spans="1:5" s="18" customFormat="1" ht="6.75">
      <c r="A168" s="29"/>
      <c r="D168" s="19"/>
      <c r="E168" s="27"/>
    </row>
    <row r="169" spans="1:6" ht="15">
      <c r="A169" s="28">
        <v>1</v>
      </c>
      <c r="B169" s="45" t="str">
        <f>ST!B155</f>
        <v>ØRVING, Tale</v>
      </c>
      <c r="C169" s="45" t="str">
        <f>ST!C155</f>
        <v>MINERVA IS</v>
      </c>
      <c r="D169" s="10">
        <v>9.87</v>
      </c>
      <c r="E169" s="28" t="s">
        <v>43</v>
      </c>
      <c r="F169" s="6" t="s">
        <v>250</v>
      </c>
    </row>
    <row r="170" spans="1:6" ht="15">
      <c r="A170" s="28">
        <v>2</v>
      </c>
      <c r="B170" s="45" t="str">
        <f>ST!B357</f>
        <v>ERIKSEN, Stine</v>
      </c>
      <c r="C170" s="45" t="str">
        <f>ST!C357</f>
        <v>STRØMMEN IF</v>
      </c>
      <c r="D170" s="10">
        <v>9.58</v>
      </c>
      <c r="E170" s="28" t="s">
        <v>43</v>
      </c>
      <c r="F170" s="6" t="s">
        <v>250</v>
      </c>
    </row>
    <row r="171" spans="1:6" ht="15">
      <c r="A171" s="28">
        <v>3</v>
      </c>
      <c r="B171" s="45" t="str">
        <f>ST!B157</f>
        <v>AALTVEDT, Marte</v>
      </c>
      <c r="C171" s="45" t="str">
        <f>ST!C157</f>
        <v>MINERVA IS</v>
      </c>
      <c r="D171" s="10">
        <v>9.42</v>
      </c>
      <c r="E171" s="28" t="s">
        <v>43</v>
      </c>
      <c r="F171" s="6" t="s">
        <v>257</v>
      </c>
    </row>
    <row r="172" spans="1:6" ht="15">
      <c r="A172" s="28">
        <v>4</v>
      </c>
      <c r="B172" s="45" t="str">
        <f>ST!B303</f>
        <v>FOLKESTAD, Maren</v>
      </c>
      <c r="C172" s="45" t="str">
        <f>ST!C303</f>
        <v>IL TYRVING</v>
      </c>
      <c r="D172" s="10">
        <v>9.18</v>
      </c>
      <c r="E172" s="28" t="s">
        <v>43</v>
      </c>
      <c r="F172" s="6" t="s">
        <v>356</v>
      </c>
    </row>
    <row r="173" spans="1:5" s="18" customFormat="1" ht="6.75">
      <c r="A173" s="29"/>
      <c r="D173" s="19"/>
      <c r="E173" s="27"/>
    </row>
    <row r="174" spans="1:6" ht="16.5">
      <c r="A174" s="1" t="s">
        <v>25</v>
      </c>
      <c r="F174" s="16"/>
    </row>
    <row r="175" spans="1:5" s="18" customFormat="1" ht="6.75">
      <c r="A175" s="29"/>
      <c r="D175" s="19"/>
      <c r="E175" s="27"/>
    </row>
    <row r="176" spans="1:6" ht="15">
      <c r="A176" s="28">
        <v>1</v>
      </c>
      <c r="B176" s="45" t="str">
        <f>ST!B208</f>
        <v>VEE-HAUGEN, Elin</v>
      </c>
      <c r="C176" s="45" t="str">
        <f>ST!C208</f>
        <v>LØRENSKOG FIL</v>
      </c>
      <c r="D176" s="10">
        <v>9.36</v>
      </c>
      <c r="E176" s="28" t="s">
        <v>43</v>
      </c>
      <c r="F176" s="6" t="s">
        <v>258</v>
      </c>
    </row>
    <row r="177" spans="1:5" s="18" customFormat="1" ht="6.75">
      <c r="A177" s="29"/>
      <c r="D177" s="19"/>
      <c r="E177" s="27"/>
    </row>
    <row r="178" spans="1:6" ht="16.5">
      <c r="A178" s="1" t="s">
        <v>41</v>
      </c>
      <c r="F178" s="16"/>
    </row>
    <row r="179" spans="1:5" s="18" customFormat="1" ht="6.75">
      <c r="A179" s="29"/>
      <c r="D179" s="19"/>
      <c r="E179" s="27"/>
    </row>
    <row r="180" spans="1:6" ht="15">
      <c r="A180" s="28">
        <v>1</v>
      </c>
      <c r="B180" s="45" t="str">
        <f>ST!B428</f>
        <v>BOLLUM, Veronica</v>
      </c>
      <c r="C180" s="45" t="str">
        <f>ST!C428</f>
        <v>NITTEDAL IL</v>
      </c>
      <c r="D180" s="10">
        <v>10.09</v>
      </c>
      <c r="E180" s="28" t="s">
        <v>43</v>
      </c>
      <c r="F180" s="6" t="s">
        <v>256</v>
      </c>
    </row>
    <row r="181" spans="1:5" s="18" customFormat="1" ht="6.75">
      <c r="A181" s="29"/>
      <c r="D181" s="19"/>
      <c r="E181" s="27"/>
    </row>
    <row r="182" spans="1:5" s="18" customFormat="1" ht="6.75">
      <c r="A182" s="29"/>
      <c r="D182" s="19"/>
      <c r="E182" s="27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0" r:id="rId1"/>
  <rowBreaks count="3" manualBreakCount="3">
    <brk id="60" max="255" man="1"/>
    <brk id="93" max="8" man="1"/>
    <brk id="1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1">
      <pane ySplit="1" topLeftCell="BM2" activePane="bottomLeft" state="frozen"/>
      <selection pane="topLeft" activeCell="I28" sqref="I28"/>
      <selection pane="bottomLeft" activeCell="A2" sqref="A2"/>
    </sheetView>
  </sheetViews>
  <sheetFormatPr defaultColWidth="11.421875" defaultRowHeight="12.75"/>
  <cols>
    <col min="1" max="1" width="7.421875" style="1" bestFit="1" customWidth="1"/>
    <col min="2" max="2" width="30.00390625" style="45" bestFit="1" customWidth="1"/>
    <col min="3" max="3" width="19.57421875" style="50" customWidth="1"/>
    <col min="4" max="4" width="7.140625" style="10" bestFit="1" customWidth="1"/>
    <col min="5" max="5" width="3.28125" style="28" customWidth="1"/>
    <col min="6" max="6" width="3.7109375" style="6" customWidth="1"/>
    <col min="7" max="7" width="4.00390625" style="6" customWidth="1"/>
    <col min="8" max="16384" width="11.421875" style="6" customWidth="1"/>
  </cols>
  <sheetData>
    <row r="1" spans="1:5" s="4" customFormat="1" ht="16.5">
      <c r="A1" s="3" t="s">
        <v>9</v>
      </c>
      <c r="B1" s="43"/>
      <c r="C1" s="47"/>
      <c r="D1" s="15"/>
      <c r="E1" s="1"/>
    </row>
    <row r="2" spans="1:5" s="18" customFormat="1" ht="6.75">
      <c r="A2" s="29"/>
      <c r="B2" s="44"/>
      <c r="C2" s="48"/>
      <c r="D2" s="19"/>
      <c r="E2" s="27"/>
    </row>
    <row r="3" spans="1:4" ht="16.5">
      <c r="A3" s="1" t="s">
        <v>15</v>
      </c>
      <c r="D3" s="17" t="s">
        <v>4</v>
      </c>
    </row>
    <row r="4" spans="1:5" s="18" customFormat="1" ht="6.75">
      <c r="A4" s="29"/>
      <c r="B4" s="44"/>
      <c r="C4" s="48"/>
      <c r="D4" s="19"/>
      <c r="E4" s="27"/>
    </row>
    <row r="5" spans="1:5" ht="15">
      <c r="A5" s="28">
        <v>1</v>
      </c>
      <c r="B5" s="45" t="str">
        <f>ST!B323</f>
        <v>DAVIES, Anthony</v>
      </c>
      <c r="C5" s="45" t="str">
        <f>ST!C323</f>
        <v>ULL./KISA IL</v>
      </c>
      <c r="D5" s="10">
        <v>1.3</v>
      </c>
      <c r="E5" s="28" t="s">
        <v>43</v>
      </c>
    </row>
    <row r="6" spans="1:5" ht="15">
      <c r="A6" s="28">
        <v>2</v>
      </c>
      <c r="B6" s="45" t="str">
        <f>ST!B281</f>
        <v>AMUNDSEN, Christer</v>
      </c>
      <c r="C6" s="45" t="str">
        <f>ST!C281</f>
        <v>ULL./KISA IL</v>
      </c>
      <c r="D6" s="10">
        <v>1.2</v>
      </c>
      <c r="E6" s="28" t="s">
        <v>43</v>
      </c>
    </row>
    <row r="7" spans="1:5" ht="15">
      <c r="A7" s="28">
        <v>3</v>
      </c>
      <c r="B7" s="45" t="str">
        <f>ST!B442</f>
        <v>STEENGAARD, Rasmus Loen</v>
      </c>
      <c r="C7" s="45" t="str">
        <f>ST!C442</f>
        <v>SKI IL</v>
      </c>
      <c r="D7" s="10">
        <v>1.15</v>
      </c>
      <c r="E7" s="28" t="s">
        <v>43</v>
      </c>
    </row>
    <row r="8" spans="1:5" s="18" customFormat="1" ht="6.75">
      <c r="A8" s="29"/>
      <c r="B8" s="44"/>
      <c r="C8" s="48"/>
      <c r="D8" s="19"/>
      <c r="E8" s="27"/>
    </row>
    <row r="9" ht="16.5">
      <c r="A9" s="1" t="s">
        <v>16</v>
      </c>
    </row>
    <row r="10" spans="1:5" s="18" customFormat="1" ht="6.75">
      <c r="A10" s="29"/>
      <c r="B10" s="44"/>
      <c r="C10" s="48"/>
      <c r="D10" s="19"/>
      <c r="E10" s="27"/>
    </row>
    <row r="11" spans="1:5" ht="15">
      <c r="A11" s="28">
        <v>1</v>
      </c>
      <c r="B11" s="45" t="str">
        <f>ST!B306</f>
        <v>VUKICEVIC, Vladimir</v>
      </c>
      <c r="C11" s="45" t="str">
        <f>ST!C306</f>
        <v>SKI IL</v>
      </c>
      <c r="D11" s="10">
        <v>1.37</v>
      </c>
      <c r="E11" s="28" t="s">
        <v>43</v>
      </c>
    </row>
    <row r="12" spans="1:5" ht="15">
      <c r="A12" s="28">
        <v>2</v>
      </c>
      <c r="B12" s="45" t="str">
        <f>ST!B66</f>
        <v>GULLIKSEN, Christian</v>
      </c>
      <c r="C12" s="45" t="str">
        <f>ST!C66</f>
        <v>IL TYRVING</v>
      </c>
      <c r="D12" s="10">
        <v>1.3</v>
      </c>
      <c r="E12" s="28" t="s">
        <v>43</v>
      </c>
    </row>
    <row r="13" spans="1:5" s="18" customFormat="1" ht="6.75">
      <c r="A13" s="29"/>
      <c r="B13" s="44"/>
      <c r="C13" s="48"/>
      <c r="D13" s="19"/>
      <c r="E13" s="27"/>
    </row>
    <row r="14" ht="16.5">
      <c r="A14" s="1" t="s">
        <v>17</v>
      </c>
    </row>
    <row r="15" spans="1:5" s="18" customFormat="1" ht="6.75">
      <c r="A15" s="29"/>
      <c r="B15" s="44"/>
      <c r="C15" s="48"/>
      <c r="D15" s="19"/>
      <c r="E15" s="27"/>
    </row>
    <row r="16" spans="1:5" ht="15">
      <c r="A16" s="28">
        <v>1</v>
      </c>
      <c r="B16" s="45" t="str">
        <f>ST!B401</f>
        <v>REDFORD, Paul</v>
      </c>
      <c r="C16" s="45" t="str">
        <f>ST!C401</f>
        <v>NITTEDAL IL</v>
      </c>
      <c r="D16" s="10">
        <v>1.41</v>
      </c>
      <c r="E16" s="28" t="s">
        <v>43</v>
      </c>
    </row>
    <row r="17" spans="1:5" ht="15">
      <c r="A17" s="28">
        <v>2</v>
      </c>
      <c r="B17" s="45" t="str">
        <f>ST!B408</f>
        <v>HOVDA, Tom Erik</v>
      </c>
      <c r="C17" s="45" t="str">
        <f>ST!C408</f>
        <v>NITTEDAL IL</v>
      </c>
      <c r="D17" s="10">
        <v>1.41</v>
      </c>
      <c r="E17" s="28" t="s">
        <v>43</v>
      </c>
    </row>
    <row r="18" spans="1:5" ht="15">
      <c r="A18" s="28">
        <v>3</v>
      </c>
      <c r="B18" s="45" t="str">
        <f>ST!B343</f>
        <v>ENGEVOLD, Patrick</v>
      </c>
      <c r="C18" s="45" t="str">
        <f>ST!C343</f>
        <v>NITTEDAL IL</v>
      </c>
      <c r="D18" s="10">
        <v>1.35</v>
      </c>
      <c r="E18" s="28" t="s">
        <v>43</v>
      </c>
    </row>
    <row r="19" spans="1:5" ht="15">
      <c r="A19" s="28">
        <v>4</v>
      </c>
      <c r="B19" s="45" t="str">
        <f>ST!B406</f>
        <v>HOVDA, Hans Kristian</v>
      </c>
      <c r="C19" s="45" t="str">
        <f>ST!C406</f>
        <v>NITTEDAL IL</v>
      </c>
      <c r="D19" s="10">
        <v>1.3</v>
      </c>
      <c r="E19" s="28" t="s">
        <v>43</v>
      </c>
    </row>
    <row r="20" spans="1:5" ht="15">
      <c r="A20" s="28">
        <v>5</v>
      </c>
      <c r="B20" s="45" t="str">
        <f>ST!B270</f>
        <v>OSEID, Knut Arne</v>
      </c>
      <c r="C20" s="45" t="str">
        <f>ST!C270</f>
        <v>IL TYRVING</v>
      </c>
      <c r="D20" s="10">
        <v>1.3</v>
      </c>
      <c r="E20" s="28" t="s">
        <v>43</v>
      </c>
    </row>
    <row r="21" spans="1:5" ht="15">
      <c r="A21" s="28">
        <v>6</v>
      </c>
      <c r="B21" s="45" t="str">
        <f>ST!B134</f>
        <v>KALVIK, Bendik N.</v>
      </c>
      <c r="C21" s="45" t="str">
        <f>ST!C134</f>
        <v>MINERVA IS</v>
      </c>
      <c r="D21" s="10">
        <v>1.15</v>
      </c>
      <c r="E21" s="28" t="s">
        <v>43</v>
      </c>
    </row>
    <row r="22" spans="1:5" s="18" customFormat="1" ht="6.75">
      <c r="A22" s="29"/>
      <c r="B22" s="44"/>
      <c r="C22" s="48"/>
      <c r="D22" s="19"/>
      <c r="E22" s="27"/>
    </row>
    <row r="23" ht="16.5">
      <c r="A23" s="1" t="s">
        <v>18</v>
      </c>
    </row>
    <row r="24" spans="1:5" s="18" customFormat="1" ht="6.75">
      <c r="A24" s="29"/>
      <c r="B24" s="44"/>
      <c r="C24" s="48"/>
      <c r="D24" s="19"/>
      <c r="E24" s="27"/>
    </row>
    <row r="25" spans="1:5" ht="15">
      <c r="A25" s="28">
        <v>1</v>
      </c>
      <c r="B25" s="45" t="str">
        <f>ST!B468</f>
        <v>FOLLAND, Eivin Johan</v>
      </c>
      <c r="C25" s="45" t="str">
        <f>ST!C468</f>
        <v>SKI IL</v>
      </c>
      <c r="D25" s="10">
        <v>1.5</v>
      </c>
      <c r="E25" s="28" t="s">
        <v>43</v>
      </c>
    </row>
    <row r="26" spans="1:5" ht="15">
      <c r="A26" s="28">
        <v>2</v>
      </c>
      <c r="B26" s="45" t="str">
        <f>ST!B239</f>
        <v>VEE-HAUGEN, Ole</v>
      </c>
      <c r="C26" s="45" t="str">
        <f>ST!C239</f>
        <v>LØRENSKOG FIL</v>
      </c>
      <c r="D26" s="10">
        <v>1.45</v>
      </c>
      <c r="E26" s="28" t="s">
        <v>43</v>
      </c>
    </row>
    <row r="27" ht="16.5">
      <c r="C27" s="45"/>
    </row>
    <row r="28" spans="1:5" s="18" customFormat="1" ht="6.75">
      <c r="A28" s="29"/>
      <c r="B28" s="44"/>
      <c r="C28" s="48"/>
      <c r="D28" s="19"/>
      <c r="E28" s="27"/>
    </row>
    <row r="29" ht="16.5">
      <c r="A29" s="1" t="s">
        <v>40</v>
      </c>
    </row>
    <row r="30" spans="1:5" s="18" customFormat="1" ht="6.75">
      <c r="A30" s="29"/>
      <c r="B30" s="44"/>
      <c r="C30" s="48"/>
      <c r="D30" s="19"/>
      <c r="E30" s="27"/>
    </row>
    <row r="31" spans="1:5" ht="16.5">
      <c r="A31" s="1">
        <v>1</v>
      </c>
      <c r="B31" s="45" t="str">
        <f>ST!B474</f>
        <v>KVÅLSGARD, Sindre</v>
      </c>
      <c r="C31" s="45" t="str">
        <f>ST!C474</f>
        <v>SKI IL</v>
      </c>
      <c r="D31" s="10">
        <v>1.6</v>
      </c>
      <c r="E31" s="28" t="s">
        <v>43</v>
      </c>
    </row>
    <row r="32" spans="1:5" s="18" customFormat="1" ht="6.75">
      <c r="A32" s="29"/>
      <c r="B32" s="44"/>
      <c r="C32" s="48"/>
      <c r="D32" s="19"/>
      <c r="E32" s="27"/>
    </row>
    <row r="33" ht="16.5">
      <c r="A33" s="1" t="s">
        <v>23</v>
      </c>
    </row>
    <row r="34" spans="1:5" s="18" customFormat="1" ht="6.75">
      <c r="A34" s="29"/>
      <c r="B34" s="44"/>
      <c r="C34" s="48"/>
      <c r="D34" s="19"/>
      <c r="E34" s="27"/>
    </row>
    <row r="35" spans="1:5" ht="15">
      <c r="A35" s="28">
        <v>1</v>
      </c>
      <c r="B35" s="45" t="str">
        <f>ST!B288</f>
        <v>MANNSÅKER, Torbjørn</v>
      </c>
      <c r="C35" s="45" t="str">
        <f>ST!C288</f>
        <v>MINERVA IS</v>
      </c>
      <c r="D35" s="10">
        <v>1.55</v>
      </c>
      <c r="E35" s="28" t="s">
        <v>43</v>
      </c>
    </row>
    <row r="36" spans="1:5" ht="15">
      <c r="A36" s="28">
        <v>2</v>
      </c>
      <c r="B36" s="45" t="str">
        <f>ST!B223</f>
        <v>SOLFJELD, Per Kr.</v>
      </c>
      <c r="C36" s="45" t="str">
        <f>ST!C223</f>
        <v>LØRENSKOG FIL</v>
      </c>
      <c r="D36" s="10">
        <v>1.45</v>
      </c>
      <c r="E36" s="28" t="s">
        <v>43</v>
      </c>
    </row>
    <row r="37" ht="15">
      <c r="A37" s="28"/>
    </row>
    <row r="39" spans="1:5" s="18" customFormat="1" ht="6.75">
      <c r="A39" s="29"/>
      <c r="B39" s="44"/>
      <c r="C39" s="48"/>
      <c r="D39" s="19"/>
      <c r="E39" s="27"/>
    </row>
    <row r="40" spans="1:5" s="20" customFormat="1" ht="6.75">
      <c r="A40" s="64"/>
      <c r="B40" s="46"/>
      <c r="C40" s="49"/>
      <c r="D40" s="21"/>
      <c r="E40" s="29"/>
    </row>
    <row r="41" spans="1:5" s="4" customFormat="1" ht="16.5">
      <c r="A41" s="3" t="s">
        <v>9</v>
      </c>
      <c r="B41" s="43"/>
      <c r="C41" s="47"/>
      <c r="D41" s="15"/>
      <c r="E41" s="1"/>
    </row>
    <row r="42" spans="1:5" s="18" customFormat="1" ht="6.75">
      <c r="A42" s="29"/>
      <c r="B42" s="44"/>
      <c r="C42" s="48"/>
      <c r="D42" s="19"/>
      <c r="E42" s="27"/>
    </row>
    <row r="43" ht="16.5">
      <c r="A43" s="1" t="s">
        <v>19</v>
      </c>
    </row>
    <row r="44" spans="1:5" s="18" customFormat="1" ht="6.75">
      <c r="A44" s="29"/>
      <c r="B44" s="44"/>
      <c r="C44" s="48"/>
      <c r="D44" s="19"/>
      <c r="E44" s="27"/>
    </row>
    <row r="45" spans="1:5" ht="15">
      <c r="A45" s="28">
        <v>1</v>
      </c>
      <c r="B45" s="45" t="str">
        <f>ST!B176</f>
        <v>HØGSTAD, Ida Elise</v>
      </c>
      <c r="C45" s="45" t="str">
        <f>ST!C176</f>
        <v>MINERVA IS</v>
      </c>
      <c r="D45" s="10">
        <v>1.33</v>
      </c>
      <c r="E45" s="28" t="s">
        <v>43</v>
      </c>
    </row>
    <row r="46" spans="1:5" ht="15">
      <c r="A46" s="28">
        <v>2</v>
      </c>
      <c r="B46" s="45" t="str">
        <f>ST!B186</f>
        <v>HAFSKJÆR, Ragnhild</v>
      </c>
      <c r="C46" s="45" t="str">
        <f>ST!C186</f>
        <v>MINERVA IS</v>
      </c>
      <c r="D46" s="60">
        <v>1.25</v>
      </c>
      <c r="E46" s="28" t="s">
        <v>43</v>
      </c>
    </row>
    <row r="47" spans="1:5" ht="15">
      <c r="A47" s="28">
        <v>3</v>
      </c>
      <c r="B47" s="45" t="str">
        <f>ST!B354</f>
        <v>ENERSTAD, Andrea Bolle</v>
      </c>
      <c r="C47" s="50" t="str">
        <f>ST!C354</f>
        <v>VESTBY IL</v>
      </c>
      <c r="D47" s="10">
        <v>1.2</v>
      </c>
      <c r="E47" s="28" t="s">
        <v>43</v>
      </c>
    </row>
    <row r="48" spans="1:5" ht="15">
      <c r="A48" s="28">
        <v>4</v>
      </c>
      <c r="B48" s="45" t="str">
        <f>ST!B175</f>
        <v>LØVNES, Ingeborg</v>
      </c>
      <c r="C48" s="45" t="str">
        <f>ST!C175</f>
        <v>MINERVA IS</v>
      </c>
      <c r="D48" s="10">
        <v>1.15</v>
      </c>
      <c r="E48" s="28" t="s">
        <v>43</v>
      </c>
    </row>
    <row r="49" spans="1:5" ht="15">
      <c r="A49" s="28">
        <v>5</v>
      </c>
      <c r="B49" s="45" t="str">
        <f>ST!B358</f>
        <v>DYSTLAND, Oda Bugge</v>
      </c>
      <c r="C49" s="45" t="str">
        <f>ST!C358</f>
        <v>STRØMMEN IF</v>
      </c>
      <c r="D49" s="10">
        <v>1.1</v>
      </c>
      <c r="E49" s="28" t="s">
        <v>43</v>
      </c>
    </row>
    <row r="50" spans="1:5" ht="15">
      <c r="A50" s="28">
        <v>6</v>
      </c>
      <c r="B50" s="45" t="str">
        <f>ST!B203</f>
        <v>BJØRNSTAD, Camilla</v>
      </c>
      <c r="C50" s="45" t="str">
        <f>ST!C203</f>
        <v>MINERVA IS</v>
      </c>
      <c r="D50" s="10">
        <v>1.05</v>
      </c>
      <c r="E50" s="28" t="s">
        <v>43</v>
      </c>
    </row>
    <row r="51" spans="1:5" ht="15">
      <c r="A51" s="28">
        <v>7</v>
      </c>
      <c r="B51" s="45" t="str">
        <f>ST!B40</f>
        <v>NESSE, Ida</v>
      </c>
      <c r="C51" s="45" t="str">
        <f>ST!C40</f>
        <v>IL TYRVING</v>
      </c>
      <c r="D51" s="10">
        <v>0.95</v>
      </c>
      <c r="E51" s="28" t="s">
        <v>43</v>
      </c>
    </row>
    <row r="52" spans="1:5" s="18" customFormat="1" ht="6.75">
      <c r="A52" s="29"/>
      <c r="B52" s="44"/>
      <c r="C52" s="48"/>
      <c r="D52" s="19"/>
      <c r="E52" s="27"/>
    </row>
    <row r="53" ht="16.5">
      <c r="A53" s="1" t="s">
        <v>20</v>
      </c>
    </row>
    <row r="54" spans="1:5" s="18" customFormat="1" ht="6.75">
      <c r="A54" s="29"/>
      <c r="B54" s="44"/>
      <c r="C54" s="48"/>
      <c r="D54" s="19"/>
      <c r="E54" s="27"/>
    </row>
    <row r="55" spans="1:5" ht="15">
      <c r="A55" s="28">
        <v>1</v>
      </c>
      <c r="B55" s="45" t="str">
        <f>ST!B64</f>
        <v>KARLSEN, Tiril Stillufdatter</v>
      </c>
      <c r="C55" s="45" t="str">
        <f>ST!C64</f>
        <v>IL TYRVING</v>
      </c>
      <c r="D55" s="10">
        <v>1.35</v>
      </c>
      <c r="E55" s="28" t="s">
        <v>43</v>
      </c>
    </row>
    <row r="56" spans="1:5" ht="15">
      <c r="A56" s="28">
        <v>2</v>
      </c>
      <c r="B56" s="45" t="str">
        <f>ST!B450</f>
        <v>ENGEN, Marte Wang</v>
      </c>
      <c r="C56" s="45" t="str">
        <f>ST!C450</f>
        <v>SKI IL</v>
      </c>
      <c r="D56" s="10">
        <v>1.3</v>
      </c>
      <c r="E56" s="28" t="s">
        <v>43</v>
      </c>
    </row>
    <row r="57" spans="1:5" ht="15">
      <c r="A57" s="28">
        <v>3</v>
      </c>
      <c r="B57" s="45" t="str">
        <f>ST!B372</f>
        <v>SOLEM, Vibeke Neraker</v>
      </c>
      <c r="C57" s="45" t="str">
        <f>ST!C372</f>
        <v>STRØMMEN IF</v>
      </c>
      <c r="D57" s="10">
        <v>1.15</v>
      </c>
      <c r="E57" s="28" t="s">
        <v>43</v>
      </c>
    </row>
    <row r="58" spans="1:5" ht="15">
      <c r="A58" s="28">
        <v>4</v>
      </c>
      <c r="B58" s="45" t="str">
        <f>ST!B445</f>
        <v>SKODVIN, Silje</v>
      </c>
      <c r="C58" s="45" t="str">
        <f>ST!C445</f>
        <v>SKI IL</v>
      </c>
      <c r="D58" s="10">
        <v>1.1</v>
      </c>
      <c r="E58" s="28" t="s">
        <v>43</v>
      </c>
    </row>
    <row r="59" spans="1:5" ht="15">
      <c r="A59" s="28">
        <v>5</v>
      </c>
      <c r="B59" s="45" t="str">
        <f>ST!B63</f>
        <v>NESSE, Elly</v>
      </c>
      <c r="C59" s="45" t="str">
        <f>ST!C63</f>
        <v>IL TYRVING</v>
      </c>
      <c r="D59" s="10">
        <v>1</v>
      </c>
      <c r="E59" s="28" t="s">
        <v>43</v>
      </c>
    </row>
    <row r="60" spans="1:5" s="18" customFormat="1" ht="6.75">
      <c r="A60" s="29"/>
      <c r="B60" s="44"/>
      <c r="C60" s="48"/>
      <c r="D60" s="19"/>
      <c r="E60" s="27"/>
    </row>
    <row r="61" ht="16.5">
      <c r="A61" s="1" t="s">
        <v>14</v>
      </c>
    </row>
    <row r="62" spans="1:5" s="18" customFormat="1" ht="6.75">
      <c r="A62" s="29"/>
      <c r="B62" s="44"/>
      <c r="C62" s="48"/>
      <c r="D62" s="19"/>
      <c r="E62" s="27"/>
    </row>
    <row r="63" spans="1:5" ht="15">
      <c r="A63" s="28">
        <v>1</v>
      </c>
      <c r="B63" s="45" t="str">
        <f>ST!B253</f>
        <v>HAAVE, Mia</v>
      </c>
      <c r="C63" s="45" t="str">
        <f>ST!C253</f>
        <v>IL TYRVING</v>
      </c>
      <c r="D63" s="10">
        <v>1.52</v>
      </c>
      <c r="E63" s="28" t="s">
        <v>43</v>
      </c>
    </row>
    <row r="64" spans="1:5" ht="15">
      <c r="A64" s="28">
        <v>2</v>
      </c>
      <c r="B64" s="45" t="str">
        <f>ST!B268</f>
        <v>CARR, Stephanie</v>
      </c>
      <c r="C64" s="45" t="str">
        <f>ST!C268</f>
        <v>IL TYRVING</v>
      </c>
      <c r="D64" s="10">
        <v>1.35</v>
      </c>
      <c r="E64" s="28" t="s">
        <v>43</v>
      </c>
    </row>
    <row r="65" spans="1:5" ht="15">
      <c r="A65" s="28">
        <v>3</v>
      </c>
      <c r="B65" s="45" t="str">
        <f>ST!B261</f>
        <v>MELING, Sara</v>
      </c>
      <c r="C65" s="45" t="str">
        <f>ST!C261</f>
        <v>IL TYRVING</v>
      </c>
      <c r="D65" s="10">
        <v>1.25</v>
      </c>
      <c r="E65" s="28" t="s">
        <v>43</v>
      </c>
    </row>
    <row r="66" spans="1:5" ht="15">
      <c r="A66" s="28">
        <v>4</v>
      </c>
      <c r="B66" s="45" t="str">
        <f>ST!B162</f>
        <v>BRÅTHEN, Charlotte</v>
      </c>
      <c r="C66" s="45" t="str">
        <f>ST!C162</f>
        <v>MINERVA IS</v>
      </c>
      <c r="D66" s="10">
        <v>1.15</v>
      </c>
      <c r="E66" s="28" t="s">
        <v>43</v>
      </c>
    </row>
    <row r="67" spans="1:5" s="18" customFormat="1" ht="6.75">
      <c r="A67" s="29"/>
      <c r="B67" s="44"/>
      <c r="C67" s="48"/>
      <c r="D67" s="19"/>
      <c r="E67" s="27"/>
    </row>
    <row r="68" ht="16.5">
      <c r="A68" s="1" t="s">
        <v>21</v>
      </c>
    </row>
    <row r="69" spans="1:5" s="18" customFormat="1" ht="6.75">
      <c r="A69" s="29"/>
      <c r="B69" s="44"/>
      <c r="C69" s="48"/>
      <c r="D69" s="19"/>
      <c r="E69" s="27"/>
    </row>
    <row r="70" spans="1:5" ht="15">
      <c r="A70" s="28">
        <v>1</v>
      </c>
      <c r="B70" s="45" t="str">
        <f>ST!B293</f>
        <v>AANONSEN, Charlotte</v>
      </c>
      <c r="C70" s="45" t="str">
        <f>ST!C293</f>
        <v>ASKER SKIKLUBB</v>
      </c>
      <c r="D70" s="10">
        <v>1.5</v>
      </c>
      <c r="E70" s="28" t="s">
        <v>43</v>
      </c>
    </row>
    <row r="71" spans="1:5" ht="15">
      <c r="A71" s="28">
        <v>2</v>
      </c>
      <c r="B71" s="45" t="str">
        <f>ST!B155</f>
        <v>ØRVING, Tale</v>
      </c>
      <c r="C71" s="45" t="str">
        <f>ST!C155</f>
        <v>MINERVA IS</v>
      </c>
      <c r="D71" s="10">
        <v>1.5</v>
      </c>
      <c r="E71" s="28" t="s">
        <v>43</v>
      </c>
    </row>
    <row r="72" spans="1:5" ht="15">
      <c r="A72" s="28">
        <v>3</v>
      </c>
      <c r="B72" s="45" t="str">
        <f>ST!B303</f>
        <v>FOLKESTAD, Maren</v>
      </c>
      <c r="C72" s="45" t="str">
        <f>ST!C303</f>
        <v>IL TYRVING</v>
      </c>
      <c r="D72" s="10">
        <v>1.4</v>
      </c>
      <c r="E72" s="28" t="s">
        <v>43</v>
      </c>
    </row>
    <row r="73" spans="1:5" ht="15">
      <c r="A73" s="28">
        <v>4</v>
      </c>
      <c r="B73" s="45" t="str">
        <f>ST!B489</f>
        <v>SØRHAGEN, Marte</v>
      </c>
      <c r="C73" s="45" t="str">
        <f>ST!C489</f>
        <v>EIDSVOLD TURN</v>
      </c>
      <c r="D73" s="10">
        <v>1.35</v>
      </c>
      <c r="E73" s="28" t="s">
        <v>43</v>
      </c>
    </row>
    <row r="74" spans="1:5" ht="15">
      <c r="A74" s="28">
        <v>5</v>
      </c>
      <c r="B74" s="45" t="str">
        <f>ST!B212</f>
        <v>BERGAN, Madelen</v>
      </c>
      <c r="C74" s="45" t="str">
        <f>ST!C212</f>
        <v>LØRENSKOG FIL</v>
      </c>
      <c r="D74" s="10">
        <v>1.35</v>
      </c>
      <c r="E74" s="28" t="s">
        <v>43</v>
      </c>
    </row>
    <row r="75" spans="1:5" s="18" customFormat="1" ht="6.75">
      <c r="A75" s="29"/>
      <c r="B75" s="44"/>
      <c r="C75" s="48"/>
      <c r="D75" s="19"/>
      <c r="E75" s="27"/>
    </row>
    <row r="76" spans="1:5" s="18" customFormat="1" ht="6.75">
      <c r="A76" s="29"/>
      <c r="B76" s="44"/>
      <c r="C76" s="48"/>
      <c r="D76" s="19"/>
      <c r="E76" s="27"/>
    </row>
  </sheetData>
  <printOptions/>
  <pageMargins left="0.7874015748031497" right="0.5905511811023623" top="0.7874015748031497" bottom="0.7874015748031497" header="0.5118110236220472" footer="0.5118110236220472"/>
  <pageSetup orientation="portrait" paperSize="9" scale="8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Kolberg-gruppen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K.Clausen</dc:creator>
  <cp:keywords/>
  <dc:description/>
  <cp:lastModifiedBy>Ole Petter Sandvig</cp:lastModifiedBy>
  <cp:lastPrinted>2003-06-01T14:20:01Z</cp:lastPrinted>
  <dcterms:created xsi:type="dcterms:W3CDTF">2001-03-29T07:25:03Z</dcterms:created>
  <dcterms:modified xsi:type="dcterms:W3CDTF">2003-06-01T21:51:13Z</dcterms:modified>
  <cp:category/>
  <cp:version/>
  <cp:contentType/>
  <cp:contentStatus/>
</cp:coreProperties>
</file>