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01" windowWidth="15180" windowHeight="12765" activeTab="0"/>
  </bookViews>
  <sheets>
    <sheet name="10 kamp" sheetId="1" r:id="rId1"/>
    <sheet name="7 kamp" sheetId="2" r:id="rId2"/>
    <sheet name="6 kamp" sheetId="3" r:id="rId3"/>
    <sheet name="5-kamp" sheetId="4" r:id="rId4"/>
    <sheet name="4-kamp" sheetId="5" r:id="rId5"/>
  </sheets>
  <definedNames/>
  <calcPr fullCalcOnLoad="1"/>
</workbook>
</file>

<file path=xl/sharedStrings.xml><?xml version="1.0" encoding="utf-8"?>
<sst xmlns="http://schemas.openxmlformats.org/spreadsheetml/2006/main" count="351" uniqueCount="177">
  <si>
    <t>Poeng</t>
  </si>
  <si>
    <t>100 m</t>
  </si>
  <si>
    <t>Lengde</t>
  </si>
  <si>
    <t>Høgde</t>
  </si>
  <si>
    <t>400m</t>
  </si>
  <si>
    <t>Resultat</t>
  </si>
  <si>
    <t>Stav</t>
  </si>
  <si>
    <t>Spyd</t>
  </si>
  <si>
    <t>1500m</t>
  </si>
  <si>
    <t xml:space="preserve"> </t>
  </si>
  <si>
    <t>SUM</t>
  </si>
  <si>
    <t>1  Svein Olav Eidseter</t>
  </si>
  <si>
    <t>Tingvoll FIK</t>
  </si>
  <si>
    <t>Gutter 16-17 år</t>
  </si>
  <si>
    <t>Høyde</t>
  </si>
  <si>
    <t>høyde</t>
  </si>
  <si>
    <t>Jenter 15 år</t>
  </si>
  <si>
    <t>200m</t>
  </si>
  <si>
    <t xml:space="preserve">Lengde </t>
  </si>
  <si>
    <t>800m</t>
  </si>
  <si>
    <t>60m</t>
  </si>
  <si>
    <t>600m</t>
  </si>
  <si>
    <t>Menn veteran</t>
  </si>
  <si>
    <t>Malme Skole</t>
  </si>
  <si>
    <t>Elnesvågen OI</t>
  </si>
  <si>
    <t>Ørsta IL</t>
  </si>
  <si>
    <t>2 Erik Drange Tønnessen</t>
  </si>
  <si>
    <t>3 Silje Fjørtoft</t>
  </si>
  <si>
    <t>4 Kristine E Engeset</t>
  </si>
  <si>
    <t>5 Malin S Høstmark</t>
  </si>
  <si>
    <t>6 Elisa S Høstmark (95)</t>
  </si>
  <si>
    <t>8 Lisa L Samuelsen (96)</t>
  </si>
  <si>
    <t>17 Leonard Sylte (94)</t>
  </si>
  <si>
    <t>24 Håvar S Høstmark (96)</t>
  </si>
  <si>
    <t>26 Mathilde H Malme (93)</t>
  </si>
  <si>
    <t>Molde Olymp</t>
  </si>
  <si>
    <t>27 Lars Gjendem Lillebakk (94)</t>
  </si>
  <si>
    <t>Gutter 11 år</t>
  </si>
  <si>
    <t>Gutter 10 år</t>
  </si>
  <si>
    <t>Eide IL</t>
  </si>
  <si>
    <t>Jenter 14 år</t>
  </si>
  <si>
    <t>Jenter 10 år</t>
  </si>
  <si>
    <t>Jenter 12 år</t>
  </si>
  <si>
    <t>Jenter 13 år</t>
  </si>
  <si>
    <t>Jenter 11 år</t>
  </si>
  <si>
    <t>Gutter 12 år</t>
  </si>
  <si>
    <t>Ålesund FIK</t>
  </si>
  <si>
    <t>Gutter 14 år</t>
  </si>
  <si>
    <t>Ekko/Aureosen</t>
  </si>
  <si>
    <t>IL Norodd</t>
  </si>
  <si>
    <t>29 Øystein Valle Dahl</t>
  </si>
  <si>
    <t>30 Biniam Beruke</t>
  </si>
  <si>
    <t>31 Vegard Jenset Øien</t>
  </si>
  <si>
    <t>32 Kyrre Eide Øien</t>
  </si>
  <si>
    <t>33 Heidi C Nerland</t>
  </si>
  <si>
    <t>34 Siv Krakeli Sneen</t>
  </si>
  <si>
    <t>35 Janne Aasen Nerland</t>
  </si>
  <si>
    <t>36 Trine Krakeli Sneen</t>
  </si>
  <si>
    <t>38 Ane Tveiten Øien</t>
  </si>
  <si>
    <t>39 Erlend Rødal</t>
  </si>
  <si>
    <t>40 Martin Eide</t>
  </si>
  <si>
    <t>42 Sigve Jenset Øien</t>
  </si>
  <si>
    <t>43 Alf Petter Nergård</t>
  </si>
  <si>
    <t>44 Lilja Fure Olafsson</t>
  </si>
  <si>
    <t>46 Solveig S Aamlid</t>
  </si>
  <si>
    <t>47 Hege-Katrine Johannessen</t>
  </si>
  <si>
    <t>48 Synnøve S Aamlid</t>
  </si>
  <si>
    <t>50 Eirin Roiha Sunde</t>
  </si>
  <si>
    <t>51 Harald Søbstad</t>
  </si>
  <si>
    <t>52 Halvor Sylte (94)</t>
  </si>
  <si>
    <t>54 Øystein Malmedal</t>
  </si>
  <si>
    <t>55. Ingunn Lode</t>
  </si>
  <si>
    <t>58 Kristine Kroknes</t>
  </si>
  <si>
    <t>300m</t>
  </si>
  <si>
    <t>8,51,08</t>
  </si>
  <si>
    <t>2,07,60</t>
  </si>
  <si>
    <t>1,55,72</t>
  </si>
  <si>
    <t>2,07,82</t>
  </si>
  <si>
    <t>2,32,84</t>
  </si>
  <si>
    <t>2,36,58</t>
  </si>
  <si>
    <t>2,13,00</t>
  </si>
  <si>
    <t>2,32,78</t>
  </si>
  <si>
    <t>2,07,72</t>
  </si>
  <si>
    <t>2,00,92</t>
  </si>
  <si>
    <t>15,82 (-1,8)</t>
  </si>
  <si>
    <t>17,06 (-1,8)</t>
  </si>
  <si>
    <t>29,34 (+0,0)</t>
  </si>
  <si>
    <t>30,50 (+0,0)</t>
  </si>
  <si>
    <t>28,00 (+0,0)</t>
  </si>
  <si>
    <t>16,62 (-1,3)</t>
  </si>
  <si>
    <t>12,04 (-1,0)</t>
  </si>
  <si>
    <t>11,92 (-1,0)</t>
  </si>
  <si>
    <t>13,10 (-1,0)</t>
  </si>
  <si>
    <t>8,50 (-0,3)</t>
  </si>
  <si>
    <t>8,96 (-0,3)</t>
  </si>
  <si>
    <t>8,90 (-0,3)</t>
  </si>
  <si>
    <t>9,16 (-0,3)</t>
  </si>
  <si>
    <t>9,06 (-0,3)</t>
  </si>
  <si>
    <t>8,06 (-0,4)</t>
  </si>
  <si>
    <t>8,46 (-0,4)</t>
  </si>
  <si>
    <t>10,12 (-0,8)</t>
  </si>
  <si>
    <t>10,72 (-0,8)</t>
  </si>
  <si>
    <t>11,54 (-0,8)</t>
  </si>
  <si>
    <t>11,70 (-0,8)</t>
  </si>
  <si>
    <t>9,14 (-0,8)</t>
  </si>
  <si>
    <t>9,86 (-0,8)</t>
  </si>
  <si>
    <t>10,02 (-2,0)</t>
  </si>
  <si>
    <t>9,56 (-2,0)</t>
  </si>
  <si>
    <t>9,36 (-2,0)</t>
  </si>
  <si>
    <t>9,92 (-2,0)</t>
  </si>
  <si>
    <t>5,74 (-0,4)</t>
  </si>
  <si>
    <t>4,78 (-0,4)</t>
  </si>
  <si>
    <t>5,10 (-1,6)</t>
  </si>
  <si>
    <t>34,76 (-1,2)</t>
  </si>
  <si>
    <t>3,13 (-0,5)</t>
  </si>
  <si>
    <t>3,94 (-0,7)</t>
  </si>
  <si>
    <t>3,75 (-0,7)</t>
  </si>
  <si>
    <t>3,61 (-1,4)</t>
  </si>
  <si>
    <t>4,61 (-0,3)</t>
  </si>
  <si>
    <t>4,27 (-0,9)</t>
  </si>
  <si>
    <t>4,32 (-0,4)</t>
  </si>
  <si>
    <t>3,98 (-1,1)</t>
  </si>
  <si>
    <t>3,96 -0,7)</t>
  </si>
  <si>
    <t>5,61 (-0,2)</t>
  </si>
  <si>
    <t>4,86 (-0,6)</t>
  </si>
  <si>
    <t>2,83 (-1,0)</t>
  </si>
  <si>
    <t>2,30 (-0,5)</t>
  </si>
  <si>
    <t>3,16 (-1,0)</t>
  </si>
  <si>
    <t>2,91 (-1,8)</t>
  </si>
  <si>
    <t>3,42 (-1,2)</t>
  </si>
  <si>
    <t>4,31 (-0,4)</t>
  </si>
  <si>
    <t>18,84 (-0,9)</t>
  </si>
  <si>
    <t>3,66 (-0,6)</t>
  </si>
  <si>
    <t>4,76 (-1,3))</t>
  </si>
  <si>
    <t>3,80 (-1,2)</t>
  </si>
  <si>
    <t>11,70(-1,4)</t>
  </si>
  <si>
    <t>13,86 (-1,4)</t>
  </si>
  <si>
    <t>1000 m</t>
  </si>
  <si>
    <t>3,06,94</t>
  </si>
  <si>
    <t>3,02,60</t>
  </si>
  <si>
    <t>2,35,88</t>
  </si>
  <si>
    <t>1,36,4</t>
  </si>
  <si>
    <t>1,37,3</t>
  </si>
  <si>
    <t>1,51,0</t>
  </si>
  <si>
    <t>1,48,1</t>
  </si>
  <si>
    <t>2,13,8</t>
  </si>
  <si>
    <t>2,13,2</t>
  </si>
  <si>
    <t>3,10,34</t>
  </si>
  <si>
    <t>2,55,82</t>
  </si>
  <si>
    <t>5,23,0</t>
  </si>
  <si>
    <t>spyd 600g</t>
  </si>
  <si>
    <t>Kule 4kg</t>
  </si>
  <si>
    <t>Kule 3kg</t>
  </si>
  <si>
    <t>spyd 400g</t>
  </si>
  <si>
    <t>80m HK(76)</t>
  </si>
  <si>
    <t>110 HK (106)</t>
  </si>
  <si>
    <t>Spyd (800g)</t>
  </si>
  <si>
    <t>Kule 5kg</t>
  </si>
  <si>
    <t>100 HK (91)</t>
  </si>
  <si>
    <t>Diskos (1,5kg)</t>
  </si>
  <si>
    <t>80 m HK (84)</t>
  </si>
  <si>
    <t>60m HK (76,2)</t>
  </si>
  <si>
    <t>Kule 2kg</t>
  </si>
  <si>
    <t>60m HK (68)</t>
  </si>
  <si>
    <t>Diskos 2kg</t>
  </si>
  <si>
    <t>Kule 7,26kg</t>
  </si>
  <si>
    <t>Spyd 800g</t>
  </si>
  <si>
    <t>100m HK(76)</t>
  </si>
  <si>
    <t>Menn Sen</t>
  </si>
  <si>
    <t>Diskos 1kg</t>
  </si>
  <si>
    <t>3,77 (mv)</t>
  </si>
  <si>
    <t>Jenter 16-17 år</t>
  </si>
  <si>
    <t>Jenter 18-22 år</t>
  </si>
  <si>
    <t>100m HK(84)</t>
  </si>
  <si>
    <t>Elnesvågen Stadion</t>
  </si>
  <si>
    <t>Elnesvågen OI / Eide IL</t>
  </si>
  <si>
    <t>KM Mangekamp Møre og Romsdal 01-02-10.05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</si>
</sst>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3" max="3" width="11.00390625" style="0" customWidth="1"/>
  </cols>
  <sheetData>
    <row r="1" ht="12.75">
      <c r="A1" s="1" t="s">
        <v>176</v>
      </c>
    </row>
    <row r="2" ht="12.75">
      <c r="A2" t="s">
        <v>174</v>
      </c>
    </row>
    <row r="3" ht="12.75">
      <c r="A3" t="s">
        <v>175</v>
      </c>
    </row>
    <row r="5" spans="1:13" ht="12.75">
      <c r="A5" s="1" t="s">
        <v>168</v>
      </c>
      <c r="C5" t="s">
        <v>1</v>
      </c>
      <c r="D5" t="s">
        <v>2</v>
      </c>
      <c r="E5" t="s">
        <v>165</v>
      </c>
      <c r="F5" t="s">
        <v>3</v>
      </c>
      <c r="G5" t="s">
        <v>4</v>
      </c>
      <c r="H5" t="s">
        <v>155</v>
      </c>
      <c r="I5" t="s">
        <v>164</v>
      </c>
      <c r="J5" t="s">
        <v>6</v>
      </c>
      <c r="K5" t="s">
        <v>166</v>
      </c>
      <c r="L5" t="s">
        <v>8</v>
      </c>
      <c r="M5" t="s">
        <v>10</v>
      </c>
    </row>
    <row r="6" spans="1:13" ht="12.75">
      <c r="A6" t="s">
        <v>11</v>
      </c>
      <c r="B6" t="s">
        <v>5</v>
      </c>
      <c r="C6" s="2" t="s">
        <v>90</v>
      </c>
      <c r="D6" s="2" t="s">
        <v>110</v>
      </c>
      <c r="E6" s="2">
        <v>8.38</v>
      </c>
      <c r="F6" s="2">
        <v>1.5</v>
      </c>
      <c r="G6" s="2">
        <v>58.5</v>
      </c>
      <c r="H6" s="2" t="s">
        <v>131</v>
      </c>
      <c r="I6" s="2">
        <v>14.68</v>
      </c>
      <c r="J6" s="2">
        <v>2.1</v>
      </c>
      <c r="K6" s="2">
        <v>32.25</v>
      </c>
      <c r="L6" s="2" t="s">
        <v>149</v>
      </c>
      <c r="M6" t="s">
        <v>9</v>
      </c>
    </row>
    <row r="7" spans="1:14" ht="12.75">
      <c r="A7" t="s">
        <v>12</v>
      </c>
      <c r="B7" t="s">
        <v>0</v>
      </c>
      <c r="C7">
        <v>643</v>
      </c>
      <c r="D7">
        <v>531</v>
      </c>
      <c r="E7">
        <v>389</v>
      </c>
      <c r="F7">
        <v>389</v>
      </c>
      <c r="G7">
        <v>466</v>
      </c>
      <c r="H7">
        <v>447</v>
      </c>
      <c r="I7">
        <v>174</v>
      </c>
      <c r="J7">
        <v>159</v>
      </c>
      <c r="K7">
        <v>331</v>
      </c>
      <c r="L7">
        <v>435</v>
      </c>
      <c r="M7">
        <f>SUM(C7:L7)</f>
        <v>3964</v>
      </c>
      <c r="N7" t="s">
        <v>9</v>
      </c>
    </row>
    <row r="8" ht="12.75">
      <c r="M8" t="s">
        <v>9</v>
      </c>
    </row>
    <row r="9" spans="1:13" ht="12.75">
      <c r="A9" t="s">
        <v>26</v>
      </c>
      <c r="B9" t="s">
        <v>5</v>
      </c>
      <c r="C9" s="2" t="s">
        <v>9</v>
      </c>
      <c r="D9" s="2"/>
      <c r="E9" s="2"/>
      <c r="F9" s="2"/>
      <c r="G9" s="2"/>
      <c r="H9" s="2"/>
      <c r="I9" s="2"/>
      <c r="J9" s="2"/>
      <c r="K9" s="2"/>
      <c r="L9" s="2"/>
      <c r="M9" t="s">
        <v>9</v>
      </c>
    </row>
    <row r="10" spans="1:13" ht="12.75">
      <c r="A10" t="s">
        <v>25</v>
      </c>
      <c r="B10" t="s">
        <v>0</v>
      </c>
      <c r="C10" t="s">
        <v>9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>
        <f>SUM(C10:L10)</f>
        <v>0</v>
      </c>
    </row>
    <row r="18" spans="1:13" ht="12.75">
      <c r="A18" s="1" t="s">
        <v>13</v>
      </c>
      <c r="C18" s="3" t="s">
        <v>1</v>
      </c>
      <c r="D18" s="3" t="s">
        <v>2</v>
      </c>
      <c r="E18" s="3" t="s">
        <v>157</v>
      </c>
      <c r="F18" s="3" t="s">
        <v>3</v>
      </c>
      <c r="G18" s="3" t="s">
        <v>73</v>
      </c>
      <c r="H18" s="3" t="s">
        <v>158</v>
      </c>
      <c r="I18" s="3" t="s">
        <v>159</v>
      </c>
      <c r="J18" s="3" t="s">
        <v>6</v>
      </c>
      <c r="K18" s="3" t="s">
        <v>156</v>
      </c>
      <c r="L18" s="3" t="s">
        <v>137</v>
      </c>
      <c r="M18" s="3" t="s">
        <v>10</v>
      </c>
    </row>
    <row r="19" spans="1:12" ht="12.75">
      <c r="A19" t="s">
        <v>52</v>
      </c>
      <c r="B19" t="s">
        <v>5</v>
      </c>
      <c r="C19" s="2" t="s">
        <v>91</v>
      </c>
      <c r="D19" s="2" t="s">
        <v>111</v>
      </c>
      <c r="E19" s="2">
        <v>7.83</v>
      </c>
      <c r="F19" s="2">
        <v>1.3</v>
      </c>
      <c r="G19" s="2">
        <v>39.32</v>
      </c>
      <c r="H19" s="2">
        <v>17.38</v>
      </c>
      <c r="I19" s="2">
        <v>14.07</v>
      </c>
      <c r="J19" s="2">
        <v>0</v>
      </c>
      <c r="K19" s="2">
        <v>25.14</v>
      </c>
      <c r="L19" s="2" t="s">
        <v>147</v>
      </c>
    </row>
    <row r="20" spans="1:15" ht="12.75">
      <c r="A20" t="s">
        <v>39</v>
      </c>
      <c r="B20" t="s">
        <v>0</v>
      </c>
      <c r="C20">
        <v>667</v>
      </c>
      <c r="D20">
        <v>341</v>
      </c>
      <c r="E20">
        <v>354</v>
      </c>
      <c r="F20">
        <v>250</v>
      </c>
      <c r="G20">
        <v>627</v>
      </c>
      <c r="H20">
        <v>450</v>
      </c>
      <c r="I20">
        <v>163</v>
      </c>
      <c r="J20">
        <f>SUM(J13:J19)</f>
        <v>0</v>
      </c>
      <c r="K20">
        <v>231</v>
      </c>
      <c r="L20">
        <v>566</v>
      </c>
      <c r="M20">
        <f>SUM(C20:L20)</f>
        <v>3649</v>
      </c>
      <c r="N20" t="s">
        <v>9</v>
      </c>
      <c r="O20" t="s">
        <v>9</v>
      </c>
    </row>
    <row r="22" spans="1:12" ht="12.75">
      <c r="A22" t="s">
        <v>51</v>
      </c>
      <c r="B22" t="s">
        <v>5</v>
      </c>
      <c r="C22" s="2" t="s">
        <v>92</v>
      </c>
      <c r="D22" s="2" t="s">
        <v>112</v>
      </c>
      <c r="E22" s="2">
        <v>7.8</v>
      </c>
      <c r="F22" s="2">
        <v>1.45</v>
      </c>
      <c r="G22" s="2">
        <v>41.5</v>
      </c>
      <c r="H22" s="2">
        <v>19.6</v>
      </c>
      <c r="I22" s="2">
        <v>14.24</v>
      </c>
      <c r="J22" s="2">
        <v>2</v>
      </c>
      <c r="K22" s="2">
        <v>23.45</v>
      </c>
      <c r="L22" s="2" t="s">
        <v>148</v>
      </c>
    </row>
    <row r="23" spans="1:13" ht="12.75">
      <c r="A23" t="s">
        <v>35</v>
      </c>
      <c r="B23" t="s">
        <v>0</v>
      </c>
      <c r="C23">
        <v>451</v>
      </c>
      <c r="D23">
        <v>402</v>
      </c>
      <c r="E23">
        <v>350</v>
      </c>
      <c r="F23">
        <v>352</v>
      </c>
      <c r="G23">
        <v>513</v>
      </c>
      <c r="H23">
        <v>261</v>
      </c>
      <c r="I23">
        <v>163</v>
      </c>
      <c r="J23">
        <v>140</v>
      </c>
      <c r="K23">
        <v>208</v>
      </c>
      <c r="L23">
        <v>706</v>
      </c>
      <c r="M23">
        <f>SUM(C23:L23)</f>
        <v>3546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5" sqref="A15"/>
    </sheetView>
  </sheetViews>
  <sheetFormatPr defaultColWidth="9.140625" defaultRowHeight="12.75"/>
  <cols>
    <col min="1" max="1" width="18.140625" style="0" customWidth="1"/>
    <col min="3" max="3" width="10.28125" style="0" customWidth="1"/>
    <col min="6" max="6" width="10.8515625" style="0" customWidth="1"/>
  </cols>
  <sheetData>
    <row r="1" spans="1:10" ht="12.75">
      <c r="A1" s="1" t="s">
        <v>16</v>
      </c>
      <c r="C1" t="s">
        <v>154</v>
      </c>
      <c r="D1" t="s">
        <v>15</v>
      </c>
      <c r="E1" t="s">
        <v>152</v>
      </c>
      <c r="F1" t="s">
        <v>17</v>
      </c>
      <c r="G1" t="s">
        <v>18</v>
      </c>
      <c r="H1" t="s">
        <v>153</v>
      </c>
      <c r="I1" t="s">
        <v>19</v>
      </c>
      <c r="J1" t="s">
        <v>10</v>
      </c>
    </row>
    <row r="2" spans="1:9" ht="12.75">
      <c r="A2" t="s">
        <v>66</v>
      </c>
      <c r="B2" t="s">
        <v>5</v>
      </c>
      <c r="C2" s="2" t="s">
        <v>84</v>
      </c>
      <c r="D2" s="2">
        <v>1.25</v>
      </c>
      <c r="E2" s="2">
        <v>7.22</v>
      </c>
      <c r="F2" s="2" t="s">
        <v>86</v>
      </c>
      <c r="G2" s="2" t="s">
        <v>132</v>
      </c>
      <c r="H2" s="2">
        <v>16.46</v>
      </c>
      <c r="I2" s="2" t="s">
        <v>138</v>
      </c>
    </row>
    <row r="3" spans="1:10" ht="12.75">
      <c r="A3" t="s">
        <v>46</v>
      </c>
      <c r="B3" t="s">
        <v>0</v>
      </c>
      <c r="C3">
        <v>345</v>
      </c>
      <c r="D3">
        <v>359</v>
      </c>
      <c r="E3">
        <v>349</v>
      </c>
      <c r="F3">
        <v>529</v>
      </c>
      <c r="G3">
        <v>233</v>
      </c>
      <c r="H3">
        <v>223</v>
      </c>
      <c r="I3">
        <v>303</v>
      </c>
      <c r="J3">
        <f>SUM(C3:I3)</f>
        <v>2341</v>
      </c>
    </row>
    <row r="5" spans="1:9" ht="12.75">
      <c r="A5" t="s">
        <v>65</v>
      </c>
      <c r="B5" t="s">
        <v>5</v>
      </c>
      <c r="C5" s="2" t="s">
        <v>85</v>
      </c>
      <c r="D5" s="2">
        <v>1.05</v>
      </c>
      <c r="E5" s="2">
        <v>6</v>
      </c>
      <c r="F5" s="2" t="s">
        <v>87</v>
      </c>
      <c r="G5" s="2" t="s">
        <v>134</v>
      </c>
      <c r="H5" s="2">
        <v>19.99</v>
      </c>
      <c r="I5" s="2" t="s">
        <v>139</v>
      </c>
    </row>
    <row r="6" spans="1:10" ht="12.75">
      <c r="A6" t="s">
        <v>46</v>
      </c>
      <c r="B6" t="s">
        <v>0</v>
      </c>
      <c r="C6">
        <v>228</v>
      </c>
      <c r="D6">
        <v>180</v>
      </c>
      <c r="E6">
        <v>271</v>
      </c>
      <c r="F6">
        <v>448</v>
      </c>
      <c r="G6">
        <v>263</v>
      </c>
      <c r="H6">
        <v>289</v>
      </c>
      <c r="I6">
        <v>341</v>
      </c>
      <c r="J6">
        <f>SUM(C6:I6)</f>
        <v>2020</v>
      </c>
    </row>
    <row r="9" spans="1:10" ht="12.75">
      <c r="A9" s="1" t="s">
        <v>171</v>
      </c>
      <c r="C9" t="s">
        <v>167</v>
      </c>
      <c r="D9" t="s">
        <v>15</v>
      </c>
      <c r="E9" t="s">
        <v>152</v>
      </c>
      <c r="F9" t="s">
        <v>17</v>
      </c>
      <c r="G9" t="s">
        <v>18</v>
      </c>
      <c r="H9" t="s">
        <v>150</v>
      </c>
      <c r="I9" t="s">
        <v>19</v>
      </c>
      <c r="J9" t="s">
        <v>10</v>
      </c>
    </row>
    <row r="10" spans="1:9" ht="12.75">
      <c r="A10" t="s">
        <v>67</v>
      </c>
      <c r="B10" t="s">
        <v>5</v>
      </c>
      <c r="C10" s="2" t="s">
        <v>89</v>
      </c>
      <c r="D10" s="2">
        <v>1.37</v>
      </c>
      <c r="E10" s="2">
        <v>7.52</v>
      </c>
      <c r="F10" s="2" t="s">
        <v>88</v>
      </c>
      <c r="G10" s="2" t="s">
        <v>133</v>
      </c>
      <c r="H10" s="2">
        <v>23.36</v>
      </c>
      <c r="I10" s="2" t="s">
        <v>140</v>
      </c>
    </row>
    <row r="11" spans="1:10" ht="12.75">
      <c r="A11" t="s">
        <v>46</v>
      </c>
      <c r="B11" t="s">
        <v>0</v>
      </c>
      <c r="C11">
        <v>640</v>
      </c>
      <c r="D11">
        <v>481</v>
      </c>
      <c r="E11">
        <v>368</v>
      </c>
      <c r="F11">
        <v>631</v>
      </c>
      <c r="G11">
        <v>495</v>
      </c>
      <c r="H11">
        <v>352</v>
      </c>
      <c r="I11">
        <v>621</v>
      </c>
      <c r="J11">
        <f>SUM(C11:I11)</f>
        <v>3588</v>
      </c>
    </row>
    <row r="13" spans="1:9" ht="12.75">
      <c r="A13" t="s">
        <v>28</v>
      </c>
      <c r="B13" t="s">
        <v>5</v>
      </c>
      <c r="C13" s="2"/>
      <c r="D13" s="2"/>
      <c r="E13" s="2"/>
      <c r="F13" s="2"/>
      <c r="G13" s="2"/>
      <c r="H13" s="2"/>
      <c r="I13" s="2"/>
    </row>
    <row r="14" spans="1:10" ht="12.75">
      <c r="A14" t="s">
        <v>25</v>
      </c>
      <c r="B14" t="s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f>SUM(C14:I14)</f>
        <v>0</v>
      </c>
    </row>
    <row r="17" spans="1:10" ht="12.75">
      <c r="A17" s="1" t="s">
        <v>172</v>
      </c>
      <c r="C17" t="s">
        <v>173</v>
      </c>
      <c r="D17" t="s">
        <v>15</v>
      </c>
      <c r="E17" t="s">
        <v>151</v>
      </c>
      <c r="F17" t="s">
        <v>17</v>
      </c>
      <c r="G17" t="s">
        <v>18</v>
      </c>
      <c r="H17" t="s">
        <v>150</v>
      </c>
      <c r="I17" t="s">
        <v>19</v>
      </c>
      <c r="J17" t="s">
        <v>10</v>
      </c>
    </row>
    <row r="18" spans="1:9" ht="12.75">
      <c r="A18" t="s">
        <v>27</v>
      </c>
      <c r="B18" t="s">
        <v>5</v>
      </c>
      <c r="C18" s="2"/>
      <c r="D18" s="2"/>
      <c r="E18" s="2"/>
      <c r="F18" s="2"/>
      <c r="G18" s="2"/>
      <c r="H18" s="2"/>
      <c r="I18" s="2"/>
    </row>
    <row r="19" spans="1:10" ht="12.75">
      <c r="A19" t="s">
        <v>25</v>
      </c>
      <c r="B19" t="s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f>SUM(C19:I19)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25" sqref="F25"/>
    </sheetView>
  </sheetViews>
  <sheetFormatPr defaultColWidth="9.140625" defaultRowHeight="12.75"/>
  <cols>
    <col min="1" max="1" width="18.140625" style="0" customWidth="1"/>
    <col min="6" max="6" width="11.8515625" style="0" customWidth="1"/>
  </cols>
  <sheetData>
    <row r="1" spans="1:9" ht="12.75">
      <c r="A1" s="1" t="s">
        <v>47</v>
      </c>
      <c r="C1" t="s">
        <v>20</v>
      </c>
      <c r="D1" t="s">
        <v>2</v>
      </c>
      <c r="E1" t="s">
        <v>151</v>
      </c>
      <c r="F1" t="s">
        <v>160</v>
      </c>
      <c r="G1" t="s">
        <v>14</v>
      </c>
      <c r="H1" t="s">
        <v>21</v>
      </c>
      <c r="I1" t="s">
        <v>10</v>
      </c>
    </row>
    <row r="2" spans="1:8" ht="12.75">
      <c r="A2" t="s">
        <v>53</v>
      </c>
      <c r="B2" t="s">
        <v>5</v>
      </c>
      <c r="C2" s="2" t="s">
        <v>98</v>
      </c>
      <c r="D2" s="2" t="s">
        <v>123</v>
      </c>
      <c r="E2" s="2">
        <v>9.66</v>
      </c>
      <c r="F2" s="2">
        <v>13.8</v>
      </c>
      <c r="G2" s="2">
        <v>1.35</v>
      </c>
      <c r="H2" s="2" t="s">
        <v>141</v>
      </c>
    </row>
    <row r="3" spans="1:9" ht="12.75">
      <c r="A3" t="s">
        <v>39</v>
      </c>
      <c r="B3" t="s">
        <v>0</v>
      </c>
      <c r="C3">
        <v>888</v>
      </c>
      <c r="D3">
        <v>970</v>
      </c>
      <c r="E3">
        <v>539</v>
      </c>
      <c r="F3">
        <v>712</v>
      </c>
      <c r="G3">
        <v>741</v>
      </c>
      <c r="H3">
        <v>854</v>
      </c>
      <c r="I3">
        <f>SUM(C3:H3)</f>
        <v>4704</v>
      </c>
    </row>
    <row r="5" spans="1:8" ht="12.75">
      <c r="A5" t="s">
        <v>50</v>
      </c>
      <c r="B5" t="s">
        <v>5</v>
      </c>
      <c r="C5" s="2" t="s">
        <v>99</v>
      </c>
      <c r="D5" s="2" t="s">
        <v>124</v>
      </c>
      <c r="E5" s="2">
        <v>8.51</v>
      </c>
      <c r="F5" s="2">
        <v>13.62</v>
      </c>
      <c r="G5" s="2">
        <v>1.4</v>
      </c>
      <c r="H5" s="2" t="s">
        <v>142</v>
      </c>
    </row>
    <row r="6" spans="1:9" ht="12.75">
      <c r="A6" t="s">
        <v>48</v>
      </c>
      <c r="B6" t="s">
        <v>0</v>
      </c>
      <c r="C6">
        <v>764</v>
      </c>
      <c r="D6">
        <v>813</v>
      </c>
      <c r="E6">
        <v>401</v>
      </c>
      <c r="F6">
        <v>744</v>
      </c>
      <c r="G6">
        <v>776</v>
      </c>
      <c r="H6">
        <v>829</v>
      </c>
      <c r="I6">
        <f>SUM(C6:H6)</f>
        <v>4327</v>
      </c>
    </row>
    <row r="8" spans="1:8" ht="12.75">
      <c r="A8" t="s">
        <v>70</v>
      </c>
      <c r="B8" t="s">
        <v>5</v>
      </c>
      <c r="C8" s="2"/>
      <c r="D8" s="2"/>
      <c r="E8" s="2"/>
      <c r="F8" s="2"/>
      <c r="G8" s="2"/>
      <c r="H8" s="2"/>
    </row>
    <row r="9" spans="1:9" ht="12.75">
      <c r="A9" t="s">
        <v>24</v>
      </c>
      <c r="B9" t="s">
        <v>0</v>
      </c>
      <c r="C9">
        <f>SUM(D8)</f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>SUM(C9:H9)</f>
        <v>0</v>
      </c>
    </row>
    <row r="13" spans="1:9" ht="12.75">
      <c r="A13" s="1" t="s">
        <v>40</v>
      </c>
      <c r="C13" t="s">
        <v>20</v>
      </c>
      <c r="D13" t="s">
        <v>2</v>
      </c>
      <c r="E13" t="s">
        <v>152</v>
      </c>
      <c r="F13" t="s">
        <v>161</v>
      </c>
      <c r="G13" t="s">
        <v>14</v>
      </c>
      <c r="H13" t="s">
        <v>21</v>
      </c>
      <c r="I13" t="s">
        <v>10</v>
      </c>
    </row>
    <row r="15" spans="1:8" ht="12.75">
      <c r="A15" t="s">
        <v>54</v>
      </c>
      <c r="B15" t="s">
        <v>5</v>
      </c>
      <c r="C15" s="2" t="s">
        <v>93</v>
      </c>
      <c r="D15" s="2" t="s">
        <v>118</v>
      </c>
      <c r="E15" s="2">
        <v>7.2</v>
      </c>
      <c r="F15" s="2">
        <v>10.84</v>
      </c>
      <c r="G15" s="2">
        <v>1.3</v>
      </c>
      <c r="H15" s="2" t="s">
        <v>143</v>
      </c>
    </row>
    <row r="16" spans="1:9" ht="12.75">
      <c r="A16" t="s">
        <v>39</v>
      </c>
      <c r="B16" t="s">
        <v>0</v>
      </c>
      <c r="C16">
        <v>932</v>
      </c>
      <c r="D16">
        <v>858</v>
      </c>
      <c r="E16">
        <v>468</v>
      </c>
      <c r="F16">
        <v>792</v>
      </c>
      <c r="G16">
        <v>792</v>
      </c>
      <c r="H16">
        <v>774</v>
      </c>
      <c r="I16">
        <f>SUM(C16:H16)</f>
        <v>4616</v>
      </c>
    </row>
    <row r="18" spans="1:8" ht="12.75">
      <c r="A18" t="s">
        <v>29</v>
      </c>
      <c r="B18" t="s">
        <v>5</v>
      </c>
      <c r="C18" s="2" t="s">
        <v>94</v>
      </c>
      <c r="D18" s="2" t="s">
        <v>119</v>
      </c>
      <c r="E18" s="2">
        <v>5.71</v>
      </c>
      <c r="F18" s="2">
        <v>13.06</v>
      </c>
      <c r="G18" s="2">
        <v>1.3</v>
      </c>
      <c r="H18" s="2" t="s">
        <v>144</v>
      </c>
    </row>
    <row r="19" spans="1:9" ht="12.75">
      <c r="A19" t="s">
        <v>24</v>
      </c>
      <c r="B19" t="s">
        <v>0</v>
      </c>
      <c r="C19">
        <v>808</v>
      </c>
      <c r="D19">
        <v>776</v>
      </c>
      <c r="E19">
        <v>259</v>
      </c>
      <c r="F19">
        <v>348</v>
      </c>
      <c r="G19">
        <v>792</v>
      </c>
      <c r="H19">
        <v>844</v>
      </c>
      <c r="I19">
        <f>SUM(C19:H19)</f>
        <v>3827</v>
      </c>
    </row>
    <row r="21" spans="1:8" ht="12.75">
      <c r="A21" t="s">
        <v>71</v>
      </c>
      <c r="B21" t="s">
        <v>5</v>
      </c>
      <c r="C21" s="2"/>
      <c r="D21" s="2"/>
      <c r="E21" s="2"/>
      <c r="F21" s="2"/>
      <c r="G21" s="2"/>
      <c r="H21" s="2"/>
    </row>
    <row r="22" spans="1:9" ht="12.75">
      <c r="A22" t="s">
        <v>24</v>
      </c>
      <c r="B22" t="s">
        <v>0</v>
      </c>
      <c r="C22">
        <f>SUM(D21)</f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SUM(C22:H22)</f>
        <v>0</v>
      </c>
    </row>
    <row r="25" spans="1:9" ht="12.75">
      <c r="A25" s="1" t="s">
        <v>43</v>
      </c>
      <c r="C25" t="s">
        <v>20</v>
      </c>
      <c r="D25" t="s">
        <v>2</v>
      </c>
      <c r="E25" t="s">
        <v>162</v>
      </c>
      <c r="F25" t="s">
        <v>163</v>
      </c>
      <c r="G25" t="s">
        <v>14</v>
      </c>
      <c r="H25" t="s">
        <v>21</v>
      </c>
      <c r="I25" t="s">
        <v>10</v>
      </c>
    </row>
    <row r="26" spans="1:8" ht="12.75">
      <c r="A26" t="s">
        <v>55</v>
      </c>
      <c r="B26" t="s">
        <v>5</v>
      </c>
      <c r="C26" s="2" t="s">
        <v>95</v>
      </c>
      <c r="D26" s="2" t="s">
        <v>120</v>
      </c>
      <c r="E26" s="2">
        <v>7.29</v>
      </c>
      <c r="F26" s="2"/>
      <c r="G26" s="2"/>
      <c r="H26" s="2"/>
    </row>
    <row r="27" spans="1:9" ht="12.75">
      <c r="A27" t="s">
        <v>39</v>
      </c>
      <c r="B27" t="s">
        <v>0</v>
      </c>
      <c r="C27">
        <v>865</v>
      </c>
      <c r="D27">
        <v>836</v>
      </c>
      <c r="E27">
        <v>480</v>
      </c>
      <c r="F27">
        <v>0</v>
      </c>
      <c r="G27">
        <v>0</v>
      </c>
      <c r="H27">
        <v>0</v>
      </c>
      <c r="I27">
        <f>SUM(C27:H27)</f>
        <v>2181</v>
      </c>
    </row>
    <row r="29" spans="1:8" ht="12.75">
      <c r="A29" t="s">
        <v>64</v>
      </c>
      <c r="B29" t="s">
        <v>5</v>
      </c>
      <c r="C29" s="2" t="s">
        <v>96</v>
      </c>
      <c r="D29" s="2" t="s">
        <v>122</v>
      </c>
      <c r="E29" s="2">
        <v>7.44</v>
      </c>
      <c r="F29" s="2" t="s">
        <v>135</v>
      </c>
      <c r="G29" s="2">
        <v>1.05</v>
      </c>
      <c r="H29" s="2" t="s">
        <v>145</v>
      </c>
    </row>
    <row r="30" spans="1:9" ht="12.75">
      <c r="A30" t="s">
        <v>46</v>
      </c>
      <c r="B30" t="s">
        <v>0</v>
      </c>
      <c r="C30">
        <v>794</v>
      </c>
      <c r="D30">
        <v>750</v>
      </c>
      <c r="E30">
        <v>501</v>
      </c>
      <c r="F30">
        <v>680</v>
      </c>
      <c r="G30">
        <v>640</v>
      </c>
      <c r="H30">
        <v>270</v>
      </c>
      <c r="I30">
        <f>SUM(C30:H30)</f>
        <v>3635</v>
      </c>
    </row>
    <row r="32" spans="1:8" ht="12.75">
      <c r="A32" t="s">
        <v>63</v>
      </c>
      <c r="B32" t="s">
        <v>5</v>
      </c>
      <c r="C32" s="2" t="s">
        <v>97</v>
      </c>
      <c r="D32" s="2" t="s">
        <v>121</v>
      </c>
      <c r="E32" s="2">
        <v>5.73</v>
      </c>
      <c r="F32" s="2" t="s">
        <v>136</v>
      </c>
      <c r="G32" s="2">
        <v>1.25</v>
      </c>
      <c r="H32" s="2" t="s">
        <v>146</v>
      </c>
    </row>
    <row r="33" spans="1:9" ht="12.75">
      <c r="A33" t="s">
        <v>46</v>
      </c>
      <c r="B33" t="s">
        <v>0</v>
      </c>
      <c r="C33">
        <v>821</v>
      </c>
      <c r="D33">
        <v>755</v>
      </c>
      <c r="E33">
        <v>262</v>
      </c>
      <c r="F33">
        <v>248</v>
      </c>
      <c r="G33">
        <v>800</v>
      </c>
      <c r="H33">
        <v>284</v>
      </c>
      <c r="I33">
        <f>SUM(C33:H33)</f>
        <v>3170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D2" sqref="D2"/>
    </sheetView>
  </sheetViews>
  <sheetFormatPr defaultColWidth="9.140625" defaultRowHeight="12.75"/>
  <cols>
    <col min="1" max="1" width="18.140625" style="0" customWidth="1"/>
    <col min="5" max="5" width="10.421875" style="0" customWidth="1"/>
    <col min="6" max="6" width="11.140625" style="0" customWidth="1"/>
  </cols>
  <sheetData>
    <row r="1" spans="1:8" ht="12.75">
      <c r="A1" s="1" t="s">
        <v>22</v>
      </c>
      <c r="C1" t="s">
        <v>2</v>
      </c>
      <c r="D1" t="s">
        <v>7</v>
      </c>
      <c r="E1" t="s">
        <v>17</v>
      </c>
      <c r="F1" t="s">
        <v>169</v>
      </c>
      <c r="G1" t="s">
        <v>8</v>
      </c>
      <c r="H1" t="s">
        <v>10</v>
      </c>
    </row>
    <row r="2" spans="1:7" ht="12.75">
      <c r="A2" t="s">
        <v>68</v>
      </c>
      <c r="B2" t="s">
        <v>5</v>
      </c>
      <c r="C2" t="s">
        <v>170</v>
      </c>
      <c r="D2">
        <v>23.33</v>
      </c>
      <c r="E2" t="s">
        <v>113</v>
      </c>
      <c r="F2">
        <v>22.05</v>
      </c>
      <c r="G2" t="s">
        <v>74</v>
      </c>
    </row>
    <row r="3" spans="1:8" ht="12.75">
      <c r="A3" t="s">
        <v>49</v>
      </c>
      <c r="B3" t="s">
        <v>0</v>
      </c>
      <c r="C3">
        <v>670</v>
      </c>
      <c r="D3">
        <v>453</v>
      </c>
      <c r="E3">
        <v>522</v>
      </c>
      <c r="F3">
        <v>487</v>
      </c>
      <c r="G3">
        <v>175</v>
      </c>
      <c r="H3">
        <f>SUM(C3:G3)</f>
        <v>2307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40" sqref="F40"/>
    </sheetView>
  </sheetViews>
  <sheetFormatPr defaultColWidth="9.140625" defaultRowHeight="12.75"/>
  <cols>
    <col min="1" max="1" width="25.8515625" style="0" customWidth="1"/>
    <col min="3" max="3" width="10.00390625" style="0" customWidth="1"/>
  </cols>
  <sheetData>
    <row r="1" spans="1:7" ht="12.75">
      <c r="A1" s="1" t="s">
        <v>41</v>
      </c>
      <c r="C1" t="s">
        <v>20</v>
      </c>
      <c r="D1" t="s">
        <v>2</v>
      </c>
      <c r="E1" t="s">
        <v>162</v>
      </c>
      <c r="F1" t="s">
        <v>21</v>
      </c>
      <c r="G1" t="s">
        <v>10</v>
      </c>
    </row>
    <row r="2" spans="1:6" ht="12.75">
      <c r="A2" t="s">
        <v>56</v>
      </c>
      <c r="B2" t="s">
        <v>5</v>
      </c>
      <c r="C2" t="s">
        <v>100</v>
      </c>
      <c r="D2" t="s">
        <v>127</v>
      </c>
      <c r="E2">
        <v>4.49</v>
      </c>
      <c r="F2" t="s">
        <v>80</v>
      </c>
    </row>
    <row r="3" spans="1:7" ht="12.75">
      <c r="A3" t="s">
        <v>39</v>
      </c>
      <c r="B3" t="s">
        <v>0</v>
      </c>
      <c r="C3">
        <v>765</v>
      </c>
      <c r="D3">
        <v>798</v>
      </c>
      <c r="E3">
        <v>809</v>
      </c>
      <c r="F3">
        <v>640</v>
      </c>
      <c r="G3">
        <f>SUM(C3:F3)</f>
        <v>3012</v>
      </c>
    </row>
    <row r="5" spans="1:6" ht="12.75">
      <c r="A5" t="s">
        <v>72</v>
      </c>
      <c r="B5" t="s">
        <v>5</v>
      </c>
      <c r="C5" t="s">
        <v>101</v>
      </c>
      <c r="D5" t="s">
        <v>128</v>
      </c>
      <c r="E5">
        <v>5.48</v>
      </c>
      <c r="F5" t="s">
        <v>81</v>
      </c>
    </row>
    <row r="6" spans="1:7" ht="12.75">
      <c r="A6" t="s">
        <v>24</v>
      </c>
      <c r="B6" t="s">
        <v>0</v>
      </c>
      <c r="C6">
        <v>603</v>
      </c>
      <c r="D6">
        <v>738</v>
      </c>
      <c r="E6">
        <v>928</v>
      </c>
      <c r="F6">
        <v>165</v>
      </c>
      <c r="G6">
        <f>SUM(C6:F6)</f>
        <v>2434</v>
      </c>
    </row>
    <row r="8" spans="1:6" ht="12.75">
      <c r="A8" t="s">
        <v>30</v>
      </c>
      <c r="B8" t="s">
        <v>5</v>
      </c>
      <c r="C8" t="s">
        <v>102</v>
      </c>
      <c r="D8" t="s">
        <v>125</v>
      </c>
      <c r="E8" s="2">
        <v>4</v>
      </c>
      <c r="F8" t="s">
        <v>78</v>
      </c>
    </row>
    <row r="9" spans="1:7" ht="12.75">
      <c r="A9" t="s">
        <v>24</v>
      </c>
      <c r="B9" t="s">
        <v>0</v>
      </c>
      <c r="C9">
        <v>381</v>
      </c>
      <c r="D9">
        <v>719</v>
      </c>
      <c r="E9">
        <v>741</v>
      </c>
      <c r="F9">
        <v>163</v>
      </c>
      <c r="G9">
        <f>SUM(C9:F9)</f>
        <v>2004</v>
      </c>
    </row>
    <row r="11" spans="1:6" ht="12.75">
      <c r="A11" t="s">
        <v>31</v>
      </c>
      <c r="B11" t="s">
        <v>5</v>
      </c>
      <c r="C11" s="2" t="s">
        <v>103</v>
      </c>
      <c r="D11" s="2" t="s">
        <v>126</v>
      </c>
      <c r="E11">
        <v>3.75</v>
      </c>
      <c r="F11" t="s">
        <v>79</v>
      </c>
    </row>
    <row r="12" spans="1:7" ht="12.75">
      <c r="A12" t="s">
        <v>24</v>
      </c>
      <c r="B12" t="s">
        <v>0</v>
      </c>
      <c r="C12">
        <v>338</v>
      </c>
      <c r="D12">
        <v>592</v>
      </c>
      <c r="E12">
        <v>706</v>
      </c>
      <c r="F12">
        <v>74</v>
      </c>
      <c r="G12">
        <f>SUM(C12:F12)</f>
        <v>1710</v>
      </c>
    </row>
    <row r="14" spans="1:7" ht="12.75">
      <c r="A14" s="1" t="s">
        <v>44</v>
      </c>
      <c r="C14" t="s">
        <v>20</v>
      </c>
      <c r="D14" t="s">
        <v>2</v>
      </c>
      <c r="E14" t="s">
        <v>162</v>
      </c>
      <c r="F14" t="s">
        <v>21</v>
      </c>
      <c r="G14" t="s">
        <v>10</v>
      </c>
    </row>
    <row r="15" spans="1:6" ht="12.75">
      <c r="A15" t="s">
        <v>57</v>
      </c>
      <c r="B15" t="s">
        <v>5</v>
      </c>
      <c r="C15" t="s">
        <v>100</v>
      </c>
      <c r="D15" t="s">
        <v>129</v>
      </c>
      <c r="E15" s="2">
        <v>7.2</v>
      </c>
      <c r="F15" t="s">
        <v>82</v>
      </c>
    </row>
    <row r="16" spans="1:7" ht="12.75">
      <c r="A16" t="s">
        <v>39</v>
      </c>
      <c r="B16" t="s">
        <v>0</v>
      </c>
      <c r="C16">
        <v>643</v>
      </c>
      <c r="D16">
        <v>764</v>
      </c>
      <c r="E16">
        <v>909</v>
      </c>
      <c r="F16">
        <v>598</v>
      </c>
      <c r="G16">
        <f>SUM(C16:F16)</f>
        <v>2914</v>
      </c>
    </row>
    <row r="18" spans="1:7" ht="12.75">
      <c r="A18" s="1" t="s">
        <v>42</v>
      </c>
      <c r="C18" t="s">
        <v>20</v>
      </c>
      <c r="D18" t="s">
        <v>2</v>
      </c>
      <c r="E18" t="s">
        <v>162</v>
      </c>
      <c r="F18" t="s">
        <v>21</v>
      </c>
      <c r="G18" t="s">
        <v>10</v>
      </c>
    </row>
    <row r="19" spans="1:6" ht="12.75">
      <c r="A19" t="s">
        <v>58</v>
      </c>
      <c r="B19" t="s">
        <v>5</v>
      </c>
      <c r="C19" t="s">
        <v>104</v>
      </c>
      <c r="D19" t="s">
        <v>130</v>
      </c>
      <c r="E19">
        <v>6.78</v>
      </c>
      <c r="F19" t="s">
        <v>83</v>
      </c>
    </row>
    <row r="20" spans="1:7" ht="12.75">
      <c r="A20" t="s">
        <v>39</v>
      </c>
      <c r="B20" t="s">
        <v>0</v>
      </c>
      <c r="C20">
        <v>840</v>
      </c>
      <c r="D20">
        <v>906</v>
      </c>
      <c r="E20">
        <v>689</v>
      </c>
      <c r="F20">
        <v>641</v>
      </c>
      <c r="G20">
        <f>SUM(C20:F20)</f>
        <v>3076</v>
      </c>
    </row>
    <row r="22" spans="1:3" ht="12.75">
      <c r="A22" t="s">
        <v>34</v>
      </c>
      <c r="B22" t="s">
        <v>5</v>
      </c>
      <c r="C22" t="s">
        <v>105</v>
      </c>
    </row>
    <row r="23" spans="1:7" ht="12.75">
      <c r="A23" t="s">
        <v>24</v>
      </c>
      <c r="B23" t="s">
        <v>0</v>
      </c>
      <c r="C23">
        <v>646</v>
      </c>
      <c r="D23">
        <v>0</v>
      </c>
      <c r="E23">
        <v>0</v>
      </c>
      <c r="F23">
        <v>0</v>
      </c>
      <c r="G23">
        <f>SUM(C23:F23)</f>
        <v>646</v>
      </c>
    </row>
    <row r="25" spans="1:7" ht="12.75">
      <c r="A25" s="1" t="s">
        <v>38</v>
      </c>
      <c r="C25" t="s">
        <v>20</v>
      </c>
      <c r="D25" t="s">
        <v>2</v>
      </c>
      <c r="E25" t="s">
        <v>162</v>
      </c>
      <c r="F25" t="s">
        <v>21</v>
      </c>
      <c r="G25" t="s">
        <v>10</v>
      </c>
    </row>
    <row r="26" spans="1:4" ht="12.75">
      <c r="A26" t="s">
        <v>33</v>
      </c>
      <c r="B26" t="s">
        <v>5</v>
      </c>
      <c r="C26" t="s">
        <v>106</v>
      </c>
      <c r="D26" t="s">
        <v>114</v>
      </c>
    </row>
    <row r="27" spans="1:7" ht="12.75">
      <c r="A27" t="s">
        <v>24</v>
      </c>
      <c r="B27" t="s">
        <v>0</v>
      </c>
      <c r="C27">
        <v>761</v>
      </c>
      <c r="D27">
        <v>767</v>
      </c>
      <c r="E27">
        <v>0</v>
      </c>
      <c r="F27">
        <v>0</v>
      </c>
      <c r="G27">
        <f>SUM(C27:F27)</f>
        <v>1528</v>
      </c>
    </row>
    <row r="29" spans="1:7" ht="12.75">
      <c r="A29" s="1" t="s">
        <v>37</v>
      </c>
      <c r="C29" t="s">
        <v>20</v>
      </c>
      <c r="D29" t="s">
        <v>2</v>
      </c>
      <c r="E29" t="s">
        <v>162</v>
      </c>
      <c r="F29" t="s">
        <v>21</v>
      </c>
      <c r="G29" t="s">
        <v>10</v>
      </c>
    </row>
    <row r="30" spans="1:6" ht="12.75">
      <c r="A30" t="s">
        <v>36</v>
      </c>
      <c r="B30" t="s">
        <v>5</v>
      </c>
      <c r="C30" t="s">
        <v>107</v>
      </c>
      <c r="D30" t="s">
        <v>116</v>
      </c>
      <c r="E30" s="2">
        <v>6.8</v>
      </c>
      <c r="F30" t="s">
        <v>76</v>
      </c>
    </row>
    <row r="31" spans="1:7" ht="12.75">
      <c r="A31" t="s">
        <v>35</v>
      </c>
      <c r="B31" t="s">
        <v>0</v>
      </c>
      <c r="C31">
        <v>748</v>
      </c>
      <c r="D31">
        <v>832</v>
      </c>
      <c r="E31">
        <v>628</v>
      </c>
      <c r="F31">
        <v>737</v>
      </c>
      <c r="G31">
        <f>SUM(C31:F31)</f>
        <v>2945</v>
      </c>
    </row>
    <row r="32" ht="12.75">
      <c r="A32" s="1"/>
    </row>
    <row r="33" spans="1:6" ht="12.75">
      <c r="A33" t="s">
        <v>32</v>
      </c>
      <c r="B33" t="s">
        <v>5</v>
      </c>
      <c r="C33" t="s">
        <v>108</v>
      </c>
      <c r="D33" t="s">
        <v>115</v>
      </c>
      <c r="E33">
        <v>7.83</v>
      </c>
      <c r="F33" t="s">
        <v>75</v>
      </c>
    </row>
    <row r="34" spans="1:7" ht="12.75">
      <c r="A34" t="s">
        <v>24</v>
      </c>
      <c r="B34" t="s">
        <v>0</v>
      </c>
      <c r="C34">
        <v>810</v>
      </c>
      <c r="D34">
        <v>876</v>
      </c>
      <c r="E34">
        <v>751</v>
      </c>
      <c r="F34">
        <v>416</v>
      </c>
      <c r="G34">
        <f>SUM(C34:F34)</f>
        <v>2853</v>
      </c>
    </row>
    <row r="36" spans="1:2" ht="12.75">
      <c r="A36" t="s">
        <v>59</v>
      </c>
      <c r="B36" t="s">
        <v>5</v>
      </c>
    </row>
    <row r="37" spans="1:7" ht="12.75">
      <c r="A37" t="s">
        <v>39</v>
      </c>
      <c r="B37" t="s">
        <v>0</v>
      </c>
      <c r="C37">
        <v>0</v>
      </c>
      <c r="D37">
        <v>0</v>
      </c>
      <c r="E37">
        <v>0</v>
      </c>
      <c r="F37">
        <v>0</v>
      </c>
      <c r="G37">
        <f>SUM(C37:F37)</f>
        <v>0</v>
      </c>
    </row>
    <row r="39" spans="1:2" ht="12.75">
      <c r="A39" t="s">
        <v>69</v>
      </c>
      <c r="B39" t="s">
        <v>5</v>
      </c>
    </row>
    <row r="40" spans="1:7" ht="12.75">
      <c r="A40" t="s">
        <v>23</v>
      </c>
      <c r="B40" t="s">
        <v>0</v>
      </c>
      <c r="C40">
        <v>0</v>
      </c>
      <c r="D40">
        <v>0</v>
      </c>
      <c r="E40">
        <v>0</v>
      </c>
      <c r="F40">
        <v>0</v>
      </c>
      <c r="G40">
        <f>SUM(C40:F40)</f>
        <v>0</v>
      </c>
    </row>
    <row r="42" spans="1:7" ht="12.75">
      <c r="A42" s="1" t="s">
        <v>45</v>
      </c>
      <c r="C42" t="s">
        <v>20</v>
      </c>
      <c r="D42" t="s">
        <v>2</v>
      </c>
      <c r="E42" t="s">
        <v>152</v>
      </c>
      <c r="F42" t="s">
        <v>21</v>
      </c>
      <c r="G42" t="s">
        <v>10</v>
      </c>
    </row>
    <row r="43" spans="1:6" ht="12.75">
      <c r="A43" t="s">
        <v>60</v>
      </c>
      <c r="B43" t="s">
        <v>5</v>
      </c>
      <c r="C43" t="s">
        <v>109</v>
      </c>
      <c r="D43" t="s">
        <v>117</v>
      </c>
      <c r="E43">
        <v>6.82</v>
      </c>
      <c r="F43" t="s">
        <v>77</v>
      </c>
    </row>
    <row r="44" spans="1:7" ht="12.75">
      <c r="A44" t="s">
        <v>39</v>
      </c>
      <c r="B44" t="s">
        <v>0</v>
      </c>
      <c r="C44">
        <v>497</v>
      </c>
      <c r="D44">
        <v>718</v>
      </c>
      <c r="E44">
        <v>598</v>
      </c>
      <c r="F44">
        <v>248</v>
      </c>
      <c r="G44">
        <f>SUM(C44:F44)</f>
        <v>2061</v>
      </c>
    </row>
    <row r="46" spans="1:2" ht="12.75">
      <c r="A46" t="s">
        <v>61</v>
      </c>
      <c r="B46" t="s">
        <v>5</v>
      </c>
    </row>
    <row r="47" spans="1:7" ht="12.75">
      <c r="A47" t="s">
        <v>39</v>
      </c>
      <c r="B47" t="s">
        <v>0</v>
      </c>
      <c r="C47">
        <v>0</v>
      </c>
      <c r="D47">
        <v>0</v>
      </c>
      <c r="E47">
        <v>0</v>
      </c>
      <c r="F47">
        <v>0</v>
      </c>
      <c r="G47">
        <f>SUM(C47:F47)</f>
        <v>0</v>
      </c>
    </row>
    <row r="49" spans="1:2" ht="12.75">
      <c r="A49" t="s">
        <v>62</v>
      </c>
      <c r="B49" t="s">
        <v>5</v>
      </c>
    </row>
    <row r="50" spans="1:7" ht="12.75">
      <c r="A50" t="s">
        <v>39</v>
      </c>
      <c r="B50" t="s">
        <v>0</v>
      </c>
      <c r="C50">
        <f>SUM(D49)</f>
        <v>0</v>
      </c>
      <c r="D50">
        <v>0</v>
      </c>
      <c r="E50">
        <v>0</v>
      </c>
      <c r="F50">
        <v>0</v>
      </c>
      <c r="G50">
        <f>SUM(C50:F50)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EDB Gruppen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EDB Gruppen A/S</dc:creator>
  <cp:keywords/>
  <dc:description/>
  <cp:lastModifiedBy>EDB Gruppen A/S</cp:lastModifiedBy>
  <cp:lastPrinted>2005-10-02T12:27:01Z</cp:lastPrinted>
  <dcterms:created xsi:type="dcterms:W3CDTF">2005-09-26T13:02:05Z</dcterms:created>
  <dcterms:modified xsi:type="dcterms:W3CDTF">2005-10-06T11:24:25Z</dcterms:modified>
  <cp:category/>
  <cp:version/>
  <cp:contentType/>
  <cp:contentStatus/>
</cp:coreProperties>
</file>