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firstSheet="1" activeTab="1"/>
  </bookViews>
  <sheets>
    <sheet name="Ark1" sheetId="1" r:id="rId1"/>
    <sheet name="Resultater lørdag" sheetId="2" r:id="rId2"/>
  </sheets>
  <definedNames>
    <definedName name="_xlnm.Print_Area" localSheetId="0">'Ark1'!$A$1:$E$652</definedName>
    <definedName name="_xlnm.Print_Area" localSheetId="1">'Resultater lørdag'!$A$1:$E$410</definedName>
  </definedNames>
  <calcPr fullCalcOnLoad="1"/>
</workbook>
</file>

<file path=xl/sharedStrings.xml><?xml version="1.0" encoding="utf-8"?>
<sst xmlns="http://schemas.openxmlformats.org/spreadsheetml/2006/main" count="1772" uniqueCount="318">
  <si>
    <t>I.L.Molde-Olymp</t>
  </si>
  <si>
    <t>STARTLISTE</t>
  </si>
  <si>
    <t>Lars Gjendem Lillebakk</t>
  </si>
  <si>
    <t>Vegard Ottestad</t>
  </si>
  <si>
    <t>Per Gunnar Brødreskift</t>
  </si>
  <si>
    <t>Fredrik Weiseth</t>
  </si>
  <si>
    <t>Straumsnes I.L.</t>
  </si>
  <si>
    <t>Oliver Dyb</t>
  </si>
  <si>
    <t>Ålesund friidrettsklubb</t>
  </si>
  <si>
    <t>Sondre Nyvold Lid</t>
  </si>
  <si>
    <t>Molde og omegn idrettslag</t>
  </si>
  <si>
    <t>Ådne Andersen</t>
  </si>
  <si>
    <t>Hareid I.L.</t>
  </si>
  <si>
    <t>Håkon Orten Trovåg</t>
  </si>
  <si>
    <t>Håkon Strand Røste</t>
  </si>
  <si>
    <t>Ole Martin Gulla</t>
  </si>
  <si>
    <t>Åndalsnes I.F.</t>
  </si>
  <si>
    <t>Inggeir Solli</t>
  </si>
  <si>
    <t>Eide I.L.</t>
  </si>
  <si>
    <t>Erlend Tveiten Øien</t>
  </si>
  <si>
    <t>Henrik Overvåg</t>
  </si>
  <si>
    <t>Dimna I.L.</t>
  </si>
  <si>
    <t>Anders Iversen</t>
  </si>
  <si>
    <t>Anders Boye</t>
  </si>
  <si>
    <t>Sunndal I.L.</t>
  </si>
  <si>
    <t>Jakob Berg Oshaug</t>
  </si>
  <si>
    <t>Jon Are Stavås</t>
  </si>
  <si>
    <t>G13</t>
  </si>
  <si>
    <t>G14</t>
  </si>
  <si>
    <t>G15</t>
  </si>
  <si>
    <t>Sigurd Eikrem</t>
  </si>
  <si>
    <t>Syvde I.L.</t>
  </si>
  <si>
    <t>Karl Erik Strømsvåg</t>
  </si>
  <si>
    <t>Brede Stølen</t>
  </si>
  <si>
    <t>Midsund I.L.</t>
  </si>
  <si>
    <t>Martin Eide</t>
  </si>
  <si>
    <t>Martin Sæther</t>
  </si>
  <si>
    <t>Brage Dimmen</t>
  </si>
  <si>
    <t>Hans Hafsås</t>
  </si>
  <si>
    <t>Erling Aasprang</t>
  </si>
  <si>
    <t>Tingvoll I.L.</t>
  </si>
  <si>
    <t>Jørn Hustad</t>
  </si>
  <si>
    <t>Lars Petter Fylling</t>
  </si>
  <si>
    <t>I.L.Valder</t>
  </si>
  <si>
    <t>Kim Sæther</t>
  </si>
  <si>
    <t>Iver Moen</t>
  </si>
  <si>
    <t xml:space="preserve">Elnesvågen og omegn </t>
  </si>
  <si>
    <t>Torbjørn G. Knotten</t>
  </si>
  <si>
    <t>Øyvind Brandal</t>
  </si>
  <si>
    <t>Ole Martin Brudevoll</t>
  </si>
  <si>
    <t>Simon Rønsholm Sandvik</t>
  </si>
  <si>
    <t>Willy Vatn</t>
  </si>
  <si>
    <t>Anders E. Brandal</t>
  </si>
  <si>
    <t>Vegard Jenset Øien</t>
  </si>
  <si>
    <t>Martin Velsvik</t>
  </si>
  <si>
    <t>Espen Velsvik</t>
  </si>
  <si>
    <t>Kristoffer Holm</t>
  </si>
  <si>
    <t>Nils Kristian Pilskog</t>
  </si>
  <si>
    <t>Kristian Brudevoll</t>
  </si>
  <si>
    <t>Kjetil Westerås</t>
  </si>
  <si>
    <t>Åheim I.L.</t>
  </si>
  <si>
    <t>Sigve Ness Rolland</t>
  </si>
  <si>
    <t>G16-17</t>
  </si>
  <si>
    <t>Torstein Gjetvik</t>
  </si>
  <si>
    <t>Torstein Nøstvold Harnes</t>
  </si>
  <si>
    <t>Birger Topphol</t>
  </si>
  <si>
    <t>Øyvind Husby</t>
  </si>
  <si>
    <t>G18-19</t>
  </si>
  <si>
    <t>Vilde Ottestad</t>
  </si>
  <si>
    <t xml:space="preserve">Mathea Gjeitnes </t>
  </si>
  <si>
    <t>Skåla I.L.</t>
  </si>
  <si>
    <t>Halla Bjørg Ulseth</t>
  </si>
  <si>
    <t>Sally Sabotta</t>
  </si>
  <si>
    <t>Lisa Fylling</t>
  </si>
  <si>
    <t>Kirsten H.Bjåstad</t>
  </si>
  <si>
    <t>Iselin G. Selvåg</t>
  </si>
  <si>
    <t>Nora Myrvang Gjelsvik</t>
  </si>
  <si>
    <t>Trine Krakeli Sneen</t>
  </si>
  <si>
    <t>Audny Langnes</t>
  </si>
  <si>
    <t>Andrea Asp Gjøvik</t>
  </si>
  <si>
    <t>Pernille Eide Lindmo</t>
  </si>
  <si>
    <t>Ane Tveiten Øien</t>
  </si>
  <si>
    <t>Ine Krekvik</t>
  </si>
  <si>
    <t>Marthe Mjøen Berg</t>
  </si>
  <si>
    <t>Julie Rånes</t>
  </si>
  <si>
    <t>Maren Ormsettrø</t>
  </si>
  <si>
    <t>Kristine Trettø</t>
  </si>
  <si>
    <t>Ørsta I.L.</t>
  </si>
  <si>
    <t>Aina Opsal Bakke</t>
  </si>
  <si>
    <t>J13</t>
  </si>
  <si>
    <t>J14</t>
  </si>
  <si>
    <t>Martha Gjendem Lillebakk</t>
  </si>
  <si>
    <t>Lilja Fure Olafsson</t>
  </si>
  <si>
    <t>Solveig Stubmo Aamlid</t>
  </si>
  <si>
    <t>Ida Asphol Høgset</t>
  </si>
  <si>
    <t>Torvikbukt I.L.</t>
  </si>
  <si>
    <t>Siv Krakeli Sneen</t>
  </si>
  <si>
    <t>Maria Ringstad</t>
  </si>
  <si>
    <t>Renate Grimstad</t>
  </si>
  <si>
    <t>Maria Vattøy</t>
  </si>
  <si>
    <t>J15</t>
  </si>
  <si>
    <t>Karen Kavli Setnes</t>
  </si>
  <si>
    <t>Isfjorden I.L.</t>
  </si>
  <si>
    <t>Synnøve Stubmo Aamlid</t>
  </si>
  <si>
    <t>Line Rakvåg Malones</t>
  </si>
  <si>
    <t>Tonje Krakelin Sneen</t>
  </si>
  <si>
    <t>Astrid-Louise Nevstad</t>
  </si>
  <si>
    <t>Vilde Dimmen</t>
  </si>
  <si>
    <t>Ingrid Tøsse</t>
  </si>
  <si>
    <t>Elisabeth Aasprong</t>
  </si>
  <si>
    <t>J16-17</t>
  </si>
  <si>
    <t>Eirin Roiha Sunde</t>
  </si>
  <si>
    <t>Oda R. Midtflø</t>
  </si>
  <si>
    <t>Mirjam Knutsen</t>
  </si>
  <si>
    <t>Ingrid Oksavik</t>
  </si>
  <si>
    <t>Ingvild Kalland</t>
  </si>
  <si>
    <t>Kristine Garshol</t>
  </si>
  <si>
    <t>Nina Urke Ertesvåg</t>
  </si>
  <si>
    <t>Kamilla Sporsheim</t>
  </si>
  <si>
    <t>Janita S. Heimland</t>
  </si>
  <si>
    <t>J18-19</t>
  </si>
  <si>
    <t>KM 13-19 år</t>
  </si>
  <si>
    <t>Molde Idrettspark 16. og 17.juni 2007</t>
  </si>
  <si>
    <t>60 meter gutter 13 år:</t>
  </si>
  <si>
    <t>Start-nummer</t>
  </si>
  <si>
    <t>Navn</t>
  </si>
  <si>
    <t>Klubb</t>
  </si>
  <si>
    <t>Plas-sering</t>
  </si>
  <si>
    <t>Resultat</t>
  </si>
  <si>
    <t>Vegard Hole</t>
  </si>
  <si>
    <t>200 meter gutter 13 år:</t>
  </si>
  <si>
    <t>600 meter gutter 13 år:</t>
  </si>
  <si>
    <t>60 meter hekk gutter 13 år:</t>
  </si>
  <si>
    <t>Lengde gutter 13 år:</t>
  </si>
  <si>
    <t>Høyde gutter 13 år:</t>
  </si>
  <si>
    <t>Tresteg gutter 13 år:</t>
  </si>
  <si>
    <t>Spyd gutter 13 år:</t>
  </si>
  <si>
    <t>Diskos gutter 13 år:</t>
  </si>
  <si>
    <t>Kule gutter 13 år:</t>
  </si>
  <si>
    <t>60 meter gutter 14 år:</t>
  </si>
  <si>
    <t>200 meter gutter 14 år:</t>
  </si>
  <si>
    <t>80 meter hekk gutter 14 år:</t>
  </si>
  <si>
    <t>Lengde gutter 14 år:</t>
  </si>
  <si>
    <t>Stav gutter 14 år:</t>
  </si>
  <si>
    <t>Høyde gutter 14 år:</t>
  </si>
  <si>
    <t>Tresteg gutter 14 år:</t>
  </si>
  <si>
    <t>Spyd gutter 14 år:</t>
  </si>
  <si>
    <t>Diskos gutter 14 år:</t>
  </si>
  <si>
    <t>Slegge gutter 14 år:</t>
  </si>
  <si>
    <t>Kule gutter 14 år:</t>
  </si>
  <si>
    <t>800 meter gutter 14 år:</t>
  </si>
  <si>
    <t>100 meter gutter 15 år:</t>
  </si>
  <si>
    <t>100 meter hekk gutter 15 år:</t>
  </si>
  <si>
    <t>Lengde gutter 15 år:</t>
  </si>
  <si>
    <t>400 meter gutter 15 år:</t>
  </si>
  <si>
    <t>Stav gutter 15 år:</t>
  </si>
  <si>
    <t>Høyde gutter 15 år:</t>
  </si>
  <si>
    <t>Tresteg gutter 15 år:</t>
  </si>
  <si>
    <t>Spyd gutter 15 år:</t>
  </si>
  <si>
    <t>Diskos gutter 15 år:</t>
  </si>
  <si>
    <t>Slegge gutter 15 år:</t>
  </si>
  <si>
    <t>Kule gutter 15 år:</t>
  </si>
  <si>
    <t>100 meter gutter 16-17 år:</t>
  </si>
  <si>
    <t>400 meter gutter 16-17 år:</t>
  </si>
  <si>
    <t>800 meter gutter 16-17 år:</t>
  </si>
  <si>
    <t>3000 meter gutter 16-17 år:</t>
  </si>
  <si>
    <t>Lengde gutter 16-17 år:</t>
  </si>
  <si>
    <t>Høyde gutter 16-17 år:</t>
  </si>
  <si>
    <t>Tresteg gutter 16-17 år:</t>
  </si>
  <si>
    <t>Spyd gutter 16-17 år:</t>
  </si>
  <si>
    <t>Diskos gutter 16-17 år:</t>
  </si>
  <si>
    <t>Slegge gutter 16-17 år:</t>
  </si>
  <si>
    <t>Kule gutter 16-17 år:</t>
  </si>
  <si>
    <t>100 meter gutter 18-19 år:</t>
  </si>
  <si>
    <t>400 meter gutter 18-19 år:</t>
  </si>
  <si>
    <t>3000 meter gutter 18-19 år:</t>
  </si>
  <si>
    <t>Lengde gutter 18-19 år:</t>
  </si>
  <si>
    <t>Spyd gutter 18-19 år:</t>
  </si>
  <si>
    <t>60 meter jenter 13 år:</t>
  </si>
  <si>
    <t>200 meter jenter 13 år:</t>
  </si>
  <si>
    <t>600 meter jenter 13 år:</t>
  </si>
  <si>
    <t>60 meter hekk jenter 13 år:</t>
  </si>
  <si>
    <t>Lengde jenter 13 år:</t>
  </si>
  <si>
    <t>Høyde jenter 13 år:</t>
  </si>
  <si>
    <t>Tresteg jenter 13 år:</t>
  </si>
  <si>
    <t>Spyd jenter 13 år:</t>
  </si>
  <si>
    <t>Diskos jenter 13 år:</t>
  </si>
  <si>
    <t>Slegge jenter 13 år:</t>
  </si>
  <si>
    <t>Kule jenter 13 år:</t>
  </si>
  <si>
    <t>60 meter jenter 14 år:</t>
  </si>
  <si>
    <t>200 meter jenter 14 år:</t>
  </si>
  <si>
    <t>60 meter hekk jenter 14 år:</t>
  </si>
  <si>
    <t>Lengde jenter 14 år:</t>
  </si>
  <si>
    <t>Stav jenter 14 år:</t>
  </si>
  <si>
    <t>Høyde jenter 14 år:</t>
  </si>
  <si>
    <t>Tresteg jenter 14 år:</t>
  </si>
  <si>
    <t>Spyd jenter 14 år:</t>
  </si>
  <si>
    <t>Slegge jenter 14 år:</t>
  </si>
  <si>
    <t>Kule jenter 14 år:</t>
  </si>
  <si>
    <t>100 meter jenter 15 år:</t>
  </si>
  <si>
    <t>400 meter jenter 15 år:</t>
  </si>
  <si>
    <t>800 meter jenter 15 år:</t>
  </si>
  <si>
    <t>1500 meter jenter 15 år:</t>
  </si>
  <si>
    <t>Lengde jenter 15 år:</t>
  </si>
  <si>
    <t>Høyde jenter 15 år:</t>
  </si>
  <si>
    <t>Tresteg jenter 15 år:</t>
  </si>
  <si>
    <t>Diskos jenter 15 år:</t>
  </si>
  <si>
    <t>Slegge jenter 15 år:</t>
  </si>
  <si>
    <t>Kule jenter 15 år:</t>
  </si>
  <si>
    <t>100 meter jenter 16-17 år:</t>
  </si>
  <si>
    <t>1500 meter jenter 16-17 år:</t>
  </si>
  <si>
    <t>400 meter jenter 16-17 år:</t>
  </si>
  <si>
    <t>Lengde jenter 16-17 år:</t>
  </si>
  <si>
    <t>Høyde jenter 16-17 år:</t>
  </si>
  <si>
    <t>Tresteg jenter 16-17 år:</t>
  </si>
  <si>
    <t>Spyd jenter 16-17 år:</t>
  </si>
  <si>
    <t>Diskos jenter 16-17 år:</t>
  </si>
  <si>
    <t>Slegge jenter 16-17 år:</t>
  </si>
  <si>
    <t>Kule jenter 16-17 år:</t>
  </si>
  <si>
    <t>100 meter jenter 18-19 år:</t>
  </si>
  <si>
    <t>400 meter jenter 18-19 år:</t>
  </si>
  <si>
    <t>1500 meter jenter 18-19 år:</t>
  </si>
  <si>
    <t>Lengde jenter 18-19 år:</t>
  </si>
  <si>
    <t>Høyde jenter 18-19 år:</t>
  </si>
  <si>
    <t>Tresteg jenter 18-19 år:</t>
  </si>
  <si>
    <t>Spyd jenter 18-19 år:</t>
  </si>
  <si>
    <t>Diskos jenter 18-19 år:</t>
  </si>
  <si>
    <t>Slegge jenter 18-19 år:</t>
  </si>
  <si>
    <t>Kule jenter 18-19 år:</t>
  </si>
  <si>
    <t>800 meter jenter 18-19 år:</t>
  </si>
  <si>
    <t>100 meter hekk jenter 18-19 år:</t>
  </si>
  <si>
    <t>Stav jenter 18-19 år:</t>
  </si>
  <si>
    <t>11,04,62</t>
  </si>
  <si>
    <t>11,40,69</t>
  </si>
  <si>
    <t>10,43,33</t>
  </si>
  <si>
    <t>10,51,73</t>
  </si>
  <si>
    <t>Elnesvågen og omegn IL</t>
  </si>
  <si>
    <t>Jens Peter Fylling</t>
  </si>
  <si>
    <t>Trygve Mittet Vidnes</t>
  </si>
  <si>
    <t>d.n.f.</t>
  </si>
  <si>
    <t>I.L. Molde-Olymp</t>
  </si>
  <si>
    <t>Petter Ormsettrø</t>
  </si>
  <si>
    <t>Stafett 4 X 60 meter gutter 13-14</t>
  </si>
  <si>
    <t>Stafett 4 X 60 meter jenter 13-14</t>
  </si>
  <si>
    <t>Tonje Krakeli Sneen</t>
  </si>
  <si>
    <t>5,25,44</t>
  </si>
  <si>
    <t>5,26,55</t>
  </si>
  <si>
    <t xml:space="preserve">Resultatliste lørdag </t>
  </si>
  <si>
    <t>Midsund</t>
  </si>
  <si>
    <t>60 meter gutter 13 år Forsøk Heat 1</t>
  </si>
  <si>
    <t>60 meter gutter 13 år Forsøk Heat 2</t>
  </si>
  <si>
    <t>60 meter gutter 13 år Finale</t>
  </si>
  <si>
    <t>200 meter gutter 13 år Heat 1:</t>
  </si>
  <si>
    <t>vind +0,6</t>
  </si>
  <si>
    <t>200 meter gutter 13 år Heat 2:</t>
  </si>
  <si>
    <t>vind +0,5</t>
  </si>
  <si>
    <t>vind</t>
  </si>
  <si>
    <t xml:space="preserve">vind </t>
  </si>
  <si>
    <t>+1,0</t>
  </si>
  <si>
    <t>-1,2</t>
  </si>
  <si>
    <t>-2,1</t>
  </si>
  <si>
    <t>+0,5</t>
  </si>
  <si>
    <t>-1,4</t>
  </si>
  <si>
    <t>-0,5</t>
  </si>
  <si>
    <t>-2,5</t>
  </si>
  <si>
    <t>60 meter gutter 13 år samlet resultat forsøksheat</t>
  </si>
  <si>
    <t>200 meter gutter 13 år samlet resultat :</t>
  </si>
  <si>
    <t>60 meter jenter 13 år heat 1:</t>
  </si>
  <si>
    <t>60 meter jenter 13 år heat 2:</t>
  </si>
  <si>
    <t>60 meter jenter 13 år samlet resultatliste forsøksheat:</t>
  </si>
  <si>
    <t>60 meter jenter 13 år finale:</t>
  </si>
  <si>
    <t>200 meter jenter 13 år Heat 1:</t>
  </si>
  <si>
    <t>200 meter jenter 13 år Heat 2:</t>
  </si>
  <si>
    <t>200 meter jenter 13 år resultat sammenlagt</t>
  </si>
  <si>
    <t>motvind</t>
  </si>
  <si>
    <t>Spyd gutter 13 år 0,4 kg:</t>
  </si>
  <si>
    <t>Diskos gutter 13 år 0,75 kg:</t>
  </si>
  <si>
    <t>vind -1,3</t>
  </si>
  <si>
    <t>0,0</t>
  </si>
  <si>
    <t>Spyd gutter 14 år 0,6 kg</t>
  </si>
  <si>
    <t>Diskos gutter 14 år 1,0 kg:</t>
  </si>
  <si>
    <t>+ 0,1</t>
  </si>
  <si>
    <t>+ 0,5</t>
  </si>
  <si>
    <t>- 0,8</t>
  </si>
  <si>
    <t>Spyd gutter 15 år 0,6 kg:</t>
  </si>
  <si>
    <t>Diskos gutter 15 år 1,0 kg:</t>
  </si>
  <si>
    <t xml:space="preserve"> -1,0</t>
  </si>
  <si>
    <t xml:space="preserve"> - 0,9</t>
  </si>
  <si>
    <t>Spyd gutter 16-17 år 0,7 kg:</t>
  </si>
  <si>
    <t>Diskos gutter 16-17 år 1,5 kg:</t>
  </si>
  <si>
    <t>-0,7</t>
  </si>
  <si>
    <t>-0,2</t>
  </si>
  <si>
    <t>-1,3</t>
  </si>
  <si>
    <t>Diskos jenter 13 år 0,6 kg:</t>
  </si>
  <si>
    <t>Kule jenter 13 år 2 kg:</t>
  </si>
  <si>
    <t>vind -0,8</t>
  </si>
  <si>
    <t>Kule jenter 14 år 3 kg:</t>
  </si>
  <si>
    <t>vind +0,9</t>
  </si>
  <si>
    <t>-1,0</t>
  </si>
  <si>
    <t>Diskos jenter 15 år 1,0 kg:</t>
  </si>
  <si>
    <t>Kule jenter 15 år 3 kg:</t>
  </si>
  <si>
    <t>vind -1,4</t>
  </si>
  <si>
    <t>-2,2</t>
  </si>
  <si>
    <t>Kule jenter 16-17 år 3 kg:</t>
  </si>
  <si>
    <t>Kule jenter 18-19 år 4 kg:</t>
  </si>
  <si>
    <t>Diskos jenter 18-19 år 1 kg:</t>
  </si>
  <si>
    <t>vind +0,5m</t>
  </si>
  <si>
    <t>vind +0.3</t>
  </si>
  <si>
    <t>vind +0,3</t>
  </si>
  <si>
    <t>vind -1,1</t>
  </si>
  <si>
    <t>vind -0,6</t>
  </si>
  <si>
    <t>vind -1.6</t>
  </si>
  <si>
    <t>vind +1,4</t>
  </si>
  <si>
    <t>vind -1,0</t>
  </si>
  <si>
    <t>vind -0,1</t>
  </si>
  <si>
    <t>vind -1,9</t>
  </si>
  <si>
    <t>vind +0,1</t>
  </si>
  <si>
    <t>vind-0,8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</si>
</sst>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45"/>
  <sheetViews>
    <sheetView workbookViewId="0" topLeftCell="A1">
      <selection activeCell="B9" sqref="B9:D19"/>
    </sheetView>
  </sheetViews>
  <sheetFormatPr defaultColWidth="11.421875" defaultRowHeight="12.75"/>
  <cols>
    <col min="1" max="1" width="6.57421875" style="1" customWidth="1"/>
    <col min="2" max="2" width="8.8515625" style="1" customWidth="1"/>
    <col min="3" max="3" width="29.57421875" style="1" bestFit="1" customWidth="1"/>
    <col min="4" max="4" width="30.7109375" style="1" customWidth="1"/>
    <col min="5" max="5" width="9.28125" style="1" customWidth="1"/>
    <col min="6" max="6" width="8.28125" style="1" customWidth="1"/>
    <col min="7" max="16384" width="11.421875" style="1" customWidth="1"/>
  </cols>
  <sheetData>
    <row r="1" ht="6" customHeight="1"/>
    <row r="2" spans="1:5" ht="19.5">
      <c r="A2" s="6" t="s">
        <v>0</v>
      </c>
      <c r="E2" s="3" t="s">
        <v>121</v>
      </c>
    </row>
    <row r="3" ht="6.75" customHeight="1"/>
    <row r="4" spans="1:6" ht="18.75">
      <c r="A4" s="2" t="s">
        <v>1</v>
      </c>
      <c r="D4" s="4"/>
      <c r="E4" s="5" t="s">
        <v>122</v>
      </c>
      <c r="F4" s="4"/>
    </row>
    <row r="5" ht="6.75" customHeight="1"/>
    <row r="6" ht="15.75">
      <c r="A6" s="7" t="s">
        <v>123</v>
      </c>
    </row>
    <row r="7" ht="8.25" customHeight="1"/>
    <row r="8" spans="1:6" s="10" customFormat="1" ht="34.5" customHeight="1">
      <c r="A8" s="11" t="s">
        <v>127</v>
      </c>
      <c r="B8" s="11" t="s">
        <v>124</v>
      </c>
      <c r="C8" s="12" t="s">
        <v>125</v>
      </c>
      <c r="D8" s="12" t="s">
        <v>126</v>
      </c>
      <c r="E8" s="12" t="s">
        <v>128</v>
      </c>
      <c r="F8" s="9"/>
    </row>
    <row r="9" spans="1:12" ht="20.25">
      <c r="A9" s="8"/>
      <c r="B9" s="2">
        <v>49</v>
      </c>
      <c r="C9" s="2" t="str">
        <f aca="true" t="shared" si="0" ref="C9:C19">VLOOKUP(B9,$I$9:$K$106,2)</f>
        <v>Lars Gjendem Lillebakk</v>
      </c>
      <c r="D9" s="2" t="str">
        <f aca="true" t="shared" si="1" ref="D9:D19">VLOOKUP(B9,$I$9:$K$106,3)</f>
        <v>I.L.Molde-Olymp</v>
      </c>
      <c r="E9" s="2"/>
      <c r="I9">
        <v>2</v>
      </c>
      <c r="J9" t="s">
        <v>113</v>
      </c>
      <c r="K9" t="s">
        <v>21</v>
      </c>
      <c r="L9" t="s">
        <v>120</v>
      </c>
    </row>
    <row r="10" spans="1:12" ht="20.25">
      <c r="A10" s="8"/>
      <c r="B10" s="2">
        <v>55</v>
      </c>
      <c r="C10" s="2" t="str">
        <f t="shared" si="0"/>
        <v>Per Gunnar Brødreskift</v>
      </c>
      <c r="D10" s="2" t="str">
        <f t="shared" si="1"/>
        <v>I.L.Molde-Olymp</v>
      </c>
      <c r="E10" s="2"/>
      <c r="I10">
        <v>4</v>
      </c>
      <c r="J10" t="s">
        <v>114</v>
      </c>
      <c r="K10" t="s">
        <v>21</v>
      </c>
      <c r="L10" t="s">
        <v>120</v>
      </c>
    </row>
    <row r="11" spans="1:12" ht="20.25">
      <c r="A11" s="8"/>
      <c r="B11" s="2">
        <v>93</v>
      </c>
      <c r="C11" s="2" t="str">
        <f t="shared" si="0"/>
        <v>Oliver Dyb</v>
      </c>
      <c r="D11" s="2" t="str">
        <f t="shared" si="1"/>
        <v>Ålesund friidrettsklubb</v>
      </c>
      <c r="E11" s="2"/>
      <c r="I11">
        <v>5</v>
      </c>
      <c r="J11" t="s">
        <v>115</v>
      </c>
      <c r="K11" t="s">
        <v>21</v>
      </c>
      <c r="L11" t="s">
        <v>120</v>
      </c>
    </row>
    <row r="12" spans="1:12" ht="20.25">
      <c r="A12" s="8"/>
      <c r="B12" s="2">
        <v>66</v>
      </c>
      <c r="C12" s="2" t="str">
        <f t="shared" si="0"/>
        <v>Sondre Nyvold Lid</v>
      </c>
      <c r="D12" s="2" t="str">
        <f t="shared" si="1"/>
        <v>Molde og omegn idrettslag</v>
      </c>
      <c r="E12" s="2"/>
      <c r="I12">
        <v>6</v>
      </c>
      <c r="J12" t="s">
        <v>116</v>
      </c>
      <c r="K12" t="s">
        <v>21</v>
      </c>
      <c r="L12" t="s">
        <v>120</v>
      </c>
    </row>
    <row r="13" spans="1:12" ht="20.25">
      <c r="A13" s="8"/>
      <c r="B13" s="2">
        <v>43</v>
      </c>
      <c r="C13" s="2" t="str">
        <f t="shared" si="0"/>
        <v>Håkon Orten Trovåg</v>
      </c>
      <c r="D13" s="2" t="str">
        <f t="shared" si="1"/>
        <v>Hareid I.L.</v>
      </c>
      <c r="E13" s="2"/>
      <c r="I13">
        <v>7</v>
      </c>
      <c r="J13" t="s">
        <v>117</v>
      </c>
      <c r="K13" t="s">
        <v>21</v>
      </c>
      <c r="L13" t="s">
        <v>120</v>
      </c>
    </row>
    <row r="14" spans="1:12" ht="20.25">
      <c r="A14" s="8"/>
      <c r="B14" s="2">
        <v>56</v>
      </c>
      <c r="C14" s="2" t="str">
        <f t="shared" si="0"/>
        <v>Håkon Strand Røste</v>
      </c>
      <c r="D14" s="2" t="str">
        <f t="shared" si="1"/>
        <v>I.L.Molde-Olymp</v>
      </c>
      <c r="E14" s="2"/>
      <c r="I14">
        <v>8</v>
      </c>
      <c r="J14" t="s">
        <v>118</v>
      </c>
      <c r="K14" t="s">
        <v>21</v>
      </c>
      <c r="L14" t="s">
        <v>120</v>
      </c>
    </row>
    <row r="15" spans="1:12" ht="20.25">
      <c r="A15" s="8"/>
      <c r="B15" s="2">
        <v>102</v>
      </c>
      <c r="C15" s="2" t="str">
        <f t="shared" si="0"/>
        <v>Ole Martin Gulla</v>
      </c>
      <c r="D15" s="2" t="str">
        <f t="shared" si="1"/>
        <v>Åndalsnes I.F.</v>
      </c>
      <c r="E15" s="2"/>
      <c r="I15">
        <v>9</v>
      </c>
      <c r="J15" t="s">
        <v>119</v>
      </c>
      <c r="K15" t="s">
        <v>21</v>
      </c>
      <c r="L15" t="s">
        <v>120</v>
      </c>
    </row>
    <row r="16" spans="1:12" ht="20.25">
      <c r="A16" s="8"/>
      <c r="B16" s="2">
        <v>34</v>
      </c>
      <c r="C16" s="2" t="str">
        <f t="shared" si="0"/>
        <v>Inggeir Solli</v>
      </c>
      <c r="D16" s="2" t="str">
        <f t="shared" si="1"/>
        <v>Eide I.L.</v>
      </c>
      <c r="E16" s="2"/>
      <c r="I16">
        <v>11</v>
      </c>
      <c r="J16" t="s">
        <v>106</v>
      </c>
      <c r="K16" t="s">
        <v>21</v>
      </c>
      <c r="L16" t="s">
        <v>110</v>
      </c>
    </row>
    <row r="17" spans="1:12" ht="20.25">
      <c r="A17" s="8"/>
      <c r="B17" s="2">
        <v>29</v>
      </c>
      <c r="C17" s="2" t="str">
        <f t="shared" si="0"/>
        <v>Trine Krakeli Sneen</v>
      </c>
      <c r="D17" s="2" t="str">
        <f t="shared" si="1"/>
        <v>Eide I.L.</v>
      </c>
      <c r="E17" s="2"/>
      <c r="I17">
        <v>12</v>
      </c>
      <c r="J17" t="s">
        <v>54</v>
      </c>
      <c r="K17" t="s">
        <v>21</v>
      </c>
      <c r="L17" t="s">
        <v>62</v>
      </c>
    </row>
    <row r="18" spans="1:12" ht="20.25">
      <c r="A18" s="8"/>
      <c r="B18" s="2">
        <v>26</v>
      </c>
      <c r="C18" s="2" t="str">
        <f t="shared" si="0"/>
        <v>Henrik Overvåg</v>
      </c>
      <c r="D18" s="2" t="str">
        <f t="shared" si="1"/>
        <v>Dimna I.L.</v>
      </c>
      <c r="E18" s="2"/>
      <c r="I18">
        <v>14</v>
      </c>
      <c r="J18" t="s">
        <v>55</v>
      </c>
      <c r="K18" t="s">
        <v>21</v>
      </c>
      <c r="L18" t="s">
        <v>62</v>
      </c>
    </row>
    <row r="19" spans="1:12" ht="20.25">
      <c r="A19" s="8"/>
      <c r="B19" s="2">
        <v>59</v>
      </c>
      <c r="C19" s="2" t="str">
        <f t="shared" si="0"/>
        <v>Anders Iversen</v>
      </c>
      <c r="D19" s="2" t="str">
        <f t="shared" si="1"/>
        <v>I.L.Molde-Olymp</v>
      </c>
      <c r="E19" s="2"/>
      <c r="I19">
        <v>15</v>
      </c>
      <c r="J19" t="s">
        <v>56</v>
      </c>
      <c r="K19" t="s">
        <v>21</v>
      </c>
      <c r="L19" t="s">
        <v>62</v>
      </c>
    </row>
    <row r="20" spans="1:12" ht="11.25" customHeight="1">
      <c r="A20" s="8"/>
      <c r="B20" s="2"/>
      <c r="C20" s="2"/>
      <c r="D20" s="2"/>
      <c r="E20" s="2"/>
      <c r="I20">
        <v>16</v>
      </c>
      <c r="J20" t="s">
        <v>57</v>
      </c>
      <c r="K20" t="s">
        <v>21</v>
      </c>
      <c r="L20" t="s">
        <v>62</v>
      </c>
    </row>
    <row r="21" spans="1:12" ht="15.75">
      <c r="A21" s="7" t="s">
        <v>130</v>
      </c>
      <c r="I21">
        <v>17</v>
      </c>
      <c r="J21" t="s">
        <v>58</v>
      </c>
      <c r="K21" t="s">
        <v>21</v>
      </c>
      <c r="L21" t="s">
        <v>62</v>
      </c>
    </row>
    <row r="22" spans="1:12" ht="47.25">
      <c r="A22" s="11" t="s">
        <v>127</v>
      </c>
      <c r="B22" s="11" t="s">
        <v>124</v>
      </c>
      <c r="C22" s="12" t="s">
        <v>125</v>
      </c>
      <c r="D22" s="12" t="s">
        <v>126</v>
      </c>
      <c r="E22" s="12" t="s">
        <v>128</v>
      </c>
      <c r="I22">
        <v>18</v>
      </c>
      <c r="J22" t="s">
        <v>107</v>
      </c>
      <c r="K22" t="s">
        <v>21</v>
      </c>
      <c r="L22" t="s">
        <v>110</v>
      </c>
    </row>
    <row r="23" spans="2:12" ht="18.75">
      <c r="B23" s="2">
        <v>49</v>
      </c>
      <c r="C23" s="2" t="str">
        <f aca="true" t="shared" si="2" ref="C23:C32">VLOOKUP(B23,$I$9:$K$106,2)</f>
        <v>Lars Gjendem Lillebakk</v>
      </c>
      <c r="D23" s="2" t="str">
        <f aca="true" t="shared" si="3" ref="D23:D32">VLOOKUP(B23,$I$9:$K$106,3)</f>
        <v>I.L.Molde-Olymp</v>
      </c>
      <c r="I23">
        <v>19</v>
      </c>
      <c r="J23" t="s">
        <v>97</v>
      </c>
      <c r="K23" t="s">
        <v>21</v>
      </c>
      <c r="L23" t="s">
        <v>100</v>
      </c>
    </row>
    <row r="24" spans="1:12" ht="20.25">
      <c r="A24" s="8"/>
      <c r="B24" s="2">
        <v>52</v>
      </c>
      <c r="C24" s="2" t="str">
        <f t="shared" si="2"/>
        <v>Vegard Ottestad</v>
      </c>
      <c r="D24" s="2" t="str">
        <f t="shared" si="3"/>
        <v>I.L.Molde-Olymp</v>
      </c>
      <c r="E24" s="2"/>
      <c r="I24">
        <v>20</v>
      </c>
      <c r="J24" t="s">
        <v>47</v>
      </c>
      <c r="K24" t="s">
        <v>21</v>
      </c>
      <c r="L24" t="s">
        <v>29</v>
      </c>
    </row>
    <row r="25" spans="1:12" ht="20.25">
      <c r="A25" s="8"/>
      <c r="B25" s="2">
        <v>68</v>
      </c>
      <c r="C25" s="2" t="str">
        <f t="shared" si="2"/>
        <v>Fredrik Weiseth</v>
      </c>
      <c r="D25" s="2" t="str">
        <f t="shared" si="3"/>
        <v>Straumsnes I.L.</v>
      </c>
      <c r="E25" s="2"/>
      <c r="I25">
        <v>21</v>
      </c>
      <c r="J25" t="s">
        <v>98</v>
      </c>
      <c r="K25" t="s">
        <v>21</v>
      </c>
      <c r="L25" t="s">
        <v>100</v>
      </c>
    </row>
    <row r="26" spans="1:12" ht="20.25">
      <c r="A26" s="8"/>
      <c r="B26" s="2">
        <v>93</v>
      </c>
      <c r="C26" s="2" t="str">
        <f t="shared" si="2"/>
        <v>Oliver Dyb</v>
      </c>
      <c r="D26" s="2" t="str">
        <f t="shared" si="3"/>
        <v>Ålesund friidrettsklubb</v>
      </c>
      <c r="E26" s="2"/>
      <c r="I26">
        <v>22</v>
      </c>
      <c r="J26" t="s">
        <v>48</v>
      </c>
      <c r="K26" t="s">
        <v>21</v>
      </c>
      <c r="L26" t="s">
        <v>29</v>
      </c>
    </row>
    <row r="27" spans="1:12" ht="20.25">
      <c r="A27" s="8"/>
      <c r="B27" s="2">
        <v>66</v>
      </c>
      <c r="C27" s="2" t="str">
        <f t="shared" si="2"/>
        <v>Sondre Nyvold Lid</v>
      </c>
      <c r="D27" s="2" t="str">
        <f t="shared" si="3"/>
        <v>Molde og omegn idrettslag</v>
      </c>
      <c r="E27" s="2"/>
      <c r="I27">
        <v>23</v>
      </c>
      <c r="J27" t="s">
        <v>36</v>
      </c>
      <c r="K27" t="s">
        <v>21</v>
      </c>
      <c r="L27" t="s">
        <v>28</v>
      </c>
    </row>
    <row r="28" spans="1:12" ht="20.25">
      <c r="A28" s="8"/>
      <c r="B28" s="2">
        <v>42</v>
      </c>
      <c r="C28" s="2" t="str">
        <f t="shared" si="2"/>
        <v>Ådne Andersen</v>
      </c>
      <c r="D28" s="2" t="str">
        <f t="shared" si="3"/>
        <v>Hareid I.L.</v>
      </c>
      <c r="E28" s="2"/>
      <c r="I28">
        <v>24</v>
      </c>
      <c r="J28" t="s">
        <v>37</v>
      </c>
      <c r="K28" t="s">
        <v>21</v>
      </c>
      <c r="L28" t="s">
        <v>28</v>
      </c>
    </row>
    <row r="29" spans="1:12" ht="20.25">
      <c r="A29" s="8"/>
      <c r="B29" s="2">
        <v>43</v>
      </c>
      <c r="C29" s="2" t="str">
        <f t="shared" si="2"/>
        <v>Håkon Orten Trovåg</v>
      </c>
      <c r="D29" s="2" t="str">
        <f t="shared" si="3"/>
        <v>Hareid I.L.</v>
      </c>
      <c r="E29" s="2"/>
      <c r="I29">
        <v>25</v>
      </c>
      <c r="J29" t="s">
        <v>83</v>
      </c>
      <c r="K29" t="s">
        <v>21</v>
      </c>
      <c r="L29" t="s">
        <v>90</v>
      </c>
    </row>
    <row r="30" spans="1:12" ht="20.25">
      <c r="A30" s="8"/>
      <c r="B30" s="2">
        <v>56</v>
      </c>
      <c r="C30" s="2" t="str">
        <f t="shared" si="2"/>
        <v>Håkon Strand Røste</v>
      </c>
      <c r="D30" s="2" t="str">
        <f t="shared" si="3"/>
        <v>I.L.Molde-Olymp</v>
      </c>
      <c r="E30" s="2"/>
      <c r="I30">
        <v>26</v>
      </c>
      <c r="J30" t="s">
        <v>20</v>
      </c>
      <c r="K30" t="s">
        <v>21</v>
      </c>
      <c r="L30" t="str">
        <f>L29</f>
        <v>J14</v>
      </c>
    </row>
    <row r="31" spans="1:12" ht="20.25">
      <c r="A31" s="8"/>
      <c r="B31" s="2">
        <v>39</v>
      </c>
      <c r="C31" s="2" t="str">
        <f t="shared" si="2"/>
        <v>Erlend Tveiten Øien</v>
      </c>
      <c r="D31" s="2" t="str">
        <f t="shared" si="3"/>
        <v>Eide I.L.</v>
      </c>
      <c r="E31" s="2"/>
      <c r="I31">
        <v>27</v>
      </c>
      <c r="J31" t="s">
        <v>99</v>
      </c>
      <c r="K31" t="s">
        <v>21</v>
      </c>
      <c r="L31" t="s">
        <v>100</v>
      </c>
    </row>
    <row r="32" spans="1:12" ht="20.25">
      <c r="A32" s="8"/>
      <c r="B32" s="2">
        <v>26</v>
      </c>
      <c r="C32" s="2" t="str">
        <f t="shared" si="2"/>
        <v>Henrik Overvåg</v>
      </c>
      <c r="D32" s="2" t="str">
        <f t="shared" si="3"/>
        <v>Dimna I.L.</v>
      </c>
      <c r="E32" s="2"/>
      <c r="I32">
        <v>29</v>
      </c>
      <c r="J32" t="s">
        <v>77</v>
      </c>
      <c r="K32" t="s">
        <v>18</v>
      </c>
      <c r="L32" t="s">
        <v>89</v>
      </c>
    </row>
    <row r="33" spans="1:12" ht="9.75" customHeight="1">
      <c r="A33" s="8"/>
      <c r="B33" s="2"/>
      <c r="C33" s="2"/>
      <c r="D33" s="2"/>
      <c r="E33" s="2"/>
      <c r="I33">
        <v>30</v>
      </c>
      <c r="J33" t="s">
        <v>78</v>
      </c>
      <c r="K33" t="s">
        <v>18</v>
      </c>
      <c r="L33" t="s">
        <v>89</v>
      </c>
    </row>
    <row r="34" spans="1:12" ht="15.75">
      <c r="A34" s="7" t="s">
        <v>131</v>
      </c>
      <c r="I34">
        <v>31</v>
      </c>
      <c r="J34" t="s">
        <v>80</v>
      </c>
      <c r="K34" t="s">
        <v>18</v>
      </c>
      <c r="L34" t="s">
        <v>90</v>
      </c>
    </row>
    <row r="35" spans="1:12" ht="47.25">
      <c r="A35" s="11" t="s">
        <v>127</v>
      </c>
      <c r="B35" s="11" t="s">
        <v>124</v>
      </c>
      <c r="C35" s="12" t="s">
        <v>125</v>
      </c>
      <c r="D35" s="12" t="s">
        <v>126</v>
      </c>
      <c r="E35" s="12" t="s">
        <v>128</v>
      </c>
      <c r="I35">
        <v>32</v>
      </c>
      <c r="J35" t="s">
        <v>81</v>
      </c>
      <c r="K35" t="s">
        <v>18</v>
      </c>
      <c r="L35" t="s">
        <v>90</v>
      </c>
    </row>
    <row r="36" spans="2:12" ht="18.75">
      <c r="B36" s="2">
        <v>49</v>
      </c>
      <c r="C36" s="2" t="str">
        <f aca="true" t="shared" si="4" ref="C36:C41">VLOOKUP(B36,$I$9:$K$106,2)</f>
        <v>Lars Gjendem Lillebakk</v>
      </c>
      <c r="D36" s="2" t="str">
        <f aca="true" t="shared" si="5" ref="D36:D41">VLOOKUP(B36,$I$9:$K$106,3)</f>
        <v>I.L.Molde-Olymp</v>
      </c>
      <c r="I36">
        <v>33</v>
      </c>
      <c r="J36" t="s">
        <v>82</v>
      </c>
      <c r="K36" t="s">
        <v>18</v>
      </c>
      <c r="L36" t="s">
        <v>90</v>
      </c>
    </row>
    <row r="37" spans="1:12" ht="20.25">
      <c r="A37" s="8"/>
      <c r="B37" s="2">
        <v>52</v>
      </c>
      <c r="C37" s="2" t="str">
        <f t="shared" si="4"/>
        <v>Vegard Ottestad</v>
      </c>
      <c r="D37" s="2" t="str">
        <f t="shared" si="5"/>
        <v>I.L.Molde-Olymp</v>
      </c>
      <c r="E37" s="2"/>
      <c r="I37">
        <v>34</v>
      </c>
      <c r="J37" t="s">
        <v>17</v>
      </c>
      <c r="K37" t="s">
        <v>18</v>
      </c>
      <c r="L37" t="str">
        <f>L36</f>
        <v>J14</v>
      </c>
    </row>
    <row r="38" spans="1:12" ht="20.25">
      <c r="A38" s="8"/>
      <c r="B38" s="2">
        <v>55</v>
      </c>
      <c r="C38" s="2" t="str">
        <f t="shared" si="4"/>
        <v>Per Gunnar Brødreskift</v>
      </c>
      <c r="D38" s="2" t="str">
        <f t="shared" si="5"/>
        <v>I.L.Molde-Olymp</v>
      </c>
      <c r="E38" s="2"/>
      <c r="I38">
        <v>35</v>
      </c>
      <c r="J38" t="s">
        <v>35</v>
      </c>
      <c r="K38" t="s">
        <v>18</v>
      </c>
      <c r="L38" t="s">
        <v>28</v>
      </c>
    </row>
    <row r="39" spans="1:12" ht="20.25">
      <c r="A39" s="8"/>
      <c r="B39" s="2">
        <v>42</v>
      </c>
      <c r="C39" s="2" t="str">
        <f t="shared" si="4"/>
        <v>Ådne Andersen</v>
      </c>
      <c r="D39" s="2" t="str">
        <f t="shared" si="5"/>
        <v>Hareid I.L.</v>
      </c>
      <c r="E39" s="2"/>
      <c r="I39">
        <v>36</v>
      </c>
      <c r="J39" t="s">
        <v>96</v>
      </c>
      <c r="K39" t="s">
        <v>18</v>
      </c>
      <c r="L39" t="s">
        <v>100</v>
      </c>
    </row>
    <row r="40" spans="1:12" ht="20.25">
      <c r="A40" s="8"/>
      <c r="B40" s="2">
        <v>73</v>
      </c>
      <c r="C40" s="2" t="str">
        <f t="shared" si="4"/>
        <v>Anders Boye</v>
      </c>
      <c r="D40" s="2" t="str">
        <f t="shared" si="5"/>
        <v>Sunndal I.L.</v>
      </c>
      <c r="E40" s="2"/>
      <c r="I40">
        <v>37</v>
      </c>
      <c r="J40" t="s">
        <v>105</v>
      </c>
      <c r="K40" t="s">
        <v>18</v>
      </c>
      <c r="L40" t="s">
        <v>110</v>
      </c>
    </row>
    <row r="41" spans="1:12" ht="20.25">
      <c r="A41" s="8"/>
      <c r="B41" s="2">
        <v>103</v>
      </c>
      <c r="C41" s="2" t="str">
        <f t="shared" si="4"/>
        <v>Jon Are Stavås</v>
      </c>
      <c r="D41" s="2" t="str">
        <f t="shared" si="5"/>
        <v>Åndalsnes I.F.</v>
      </c>
      <c r="E41" s="2"/>
      <c r="I41">
        <v>38</v>
      </c>
      <c r="J41" t="s">
        <v>53</v>
      </c>
      <c r="K41" t="s">
        <v>18</v>
      </c>
      <c r="L41" t="s">
        <v>62</v>
      </c>
    </row>
    <row r="42" spans="1:12" ht="19.5">
      <c r="A42" s="6" t="s">
        <v>0</v>
      </c>
      <c r="E42" s="3" t="s">
        <v>121</v>
      </c>
      <c r="I42">
        <v>39</v>
      </c>
      <c r="J42" t="s">
        <v>19</v>
      </c>
      <c r="K42" t="s">
        <v>18</v>
      </c>
      <c r="L42" t="str">
        <f>L41</f>
        <v>G16-17</v>
      </c>
    </row>
    <row r="43" spans="4:12" ht="15.75">
      <c r="D43" s="4"/>
      <c r="I43">
        <v>40</v>
      </c>
      <c r="J43" t="s">
        <v>76</v>
      </c>
      <c r="K43" t="s">
        <v>46</v>
      </c>
      <c r="L43" t="s">
        <v>89</v>
      </c>
    </row>
    <row r="44" spans="1:12" ht="18.75">
      <c r="A44" s="2" t="s">
        <v>1</v>
      </c>
      <c r="D44" s="4"/>
      <c r="E44" s="5" t="s">
        <v>122</v>
      </c>
      <c r="I44">
        <v>41</v>
      </c>
      <c r="J44" t="s">
        <v>45</v>
      </c>
      <c r="K44" t="s">
        <v>46</v>
      </c>
      <c r="L44" t="s">
        <v>29</v>
      </c>
    </row>
    <row r="45" spans="1:12" ht="28.5" customHeight="1">
      <c r="A45" s="7" t="s">
        <v>132</v>
      </c>
      <c r="I45">
        <v>42</v>
      </c>
      <c r="J45" t="s">
        <v>11</v>
      </c>
      <c r="K45" t="s">
        <v>12</v>
      </c>
      <c r="L45" t="str">
        <f>L44</f>
        <v>G15</v>
      </c>
    </row>
    <row r="46" spans="1:12" ht="47.25">
      <c r="A46" s="11" t="s">
        <v>127</v>
      </c>
      <c r="B46" s="11" t="s">
        <v>124</v>
      </c>
      <c r="C46" s="12" t="s">
        <v>125</v>
      </c>
      <c r="D46" s="12" t="s">
        <v>126</v>
      </c>
      <c r="E46" s="12" t="s">
        <v>128</v>
      </c>
      <c r="I46">
        <v>43</v>
      </c>
      <c r="J46" t="s">
        <v>13</v>
      </c>
      <c r="K46" t="s">
        <v>12</v>
      </c>
      <c r="L46" t="str">
        <f>L45</f>
        <v>G15</v>
      </c>
    </row>
    <row r="47" spans="2:12" ht="18.75">
      <c r="B47" s="2">
        <v>55</v>
      </c>
      <c r="C47" s="2" t="str">
        <f>VLOOKUP(B47,$I$9:$K$106,2)</f>
        <v>Per Gunnar Brødreskift</v>
      </c>
      <c r="D47" s="2" t="str">
        <f>VLOOKUP(B47,$I$9:$K$106,3)</f>
        <v>I.L.Molde-Olymp</v>
      </c>
      <c r="I47">
        <v>44</v>
      </c>
      <c r="J47" t="s">
        <v>52</v>
      </c>
      <c r="K47" t="s">
        <v>12</v>
      </c>
      <c r="L47" t="s">
        <v>62</v>
      </c>
    </row>
    <row r="48" spans="1:12" ht="6.75" customHeight="1">
      <c r="A48" s="8"/>
      <c r="B48" s="2"/>
      <c r="C48" s="2"/>
      <c r="D48" s="2"/>
      <c r="E48" s="2"/>
      <c r="I48">
        <v>45</v>
      </c>
      <c r="J48" t="s">
        <v>65</v>
      </c>
      <c r="K48" t="s">
        <v>12</v>
      </c>
      <c r="L48" t="s">
        <v>67</v>
      </c>
    </row>
    <row r="49" spans="1:12" ht="6.75" customHeight="1">
      <c r="A49" s="8"/>
      <c r="B49" s="2"/>
      <c r="C49" s="2"/>
      <c r="D49" s="2"/>
      <c r="E49" s="2"/>
      <c r="I49">
        <v>46</v>
      </c>
      <c r="J49" t="s">
        <v>75</v>
      </c>
      <c r="K49" t="s">
        <v>12</v>
      </c>
      <c r="L49" t="s">
        <v>89</v>
      </c>
    </row>
    <row r="50" spans="1:12" ht="10.5" customHeight="1">
      <c r="A50" s="8"/>
      <c r="E50" s="2"/>
      <c r="I50">
        <v>47</v>
      </c>
      <c r="J50" t="s">
        <v>74</v>
      </c>
      <c r="K50" t="s">
        <v>12</v>
      </c>
      <c r="L50" t="s">
        <v>89</v>
      </c>
    </row>
    <row r="51" spans="1:12" ht="15.75">
      <c r="A51" s="7" t="s">
        <v>133</v>
      </c>
      <c r="I51">
        <v>48</v>
      </c>
      <c r="J51" t="s">
        <v>112</v>
      </c>
      <c r="K51" t="s">
        <v>12</v>
      </c>
      <c r="L51" t="s">
        <v>120</v>
      </c>
    </row>
    <row r="52" spans="1:12" ht="47.25">
      <c r="A52" s="11" t="s">
        <v>127</v>
      </c>
      <c r="B52" s="11" t="s">
        <v>124</v>
      </c>
      <c r="C52" s="12" t="s">
        <v>125</v>
      </c>
      <c r="D52" s="12" t="s">
        <v>126</v>
      </c>
      <c r="E52" s="12" t="s">
        <v>128</v>
      </c>
      <c r="I52">
        <v>49</v>
      </c>
      <c r="J52" t="s">
        <v>2</v>
      </c>
      <c r="K52" t="s">
        <v>0</v>
      </c>
      <c r="L52" t="s">
        <v>27</v>
      </c>
    </row>
    <row r="53" spans="2:12" ht="18.75" customHeight="1">
      <c r="B53" s="2">
        <v>49</v>
      </c>
      <c r="C53" s="2" t="str">
        <f aca="true" t="shared" si="6" ref="C53:C62">VLOOKUP(B53,$I$9:$K$106,2)</f>
        <v>Lars Gjendem Lillebakk</v>
      </c>
      <c r="D53" s="2" t="str">
        <f aca="true" t="shared" si="7" ref="D53:D62">VLOOKUP(B53,$I$9:$K$106,3)</f>
        <v>I.L.Molde-Olymp</v>
      </c>
      <c r="I53">
        <v>50</v>
      </c>
      <c r="J53" t="s">
        <v>91</v>
      </c>
      <c r="K53" t="s">
        <v>0</v>
      </c>
      <c r="L53" t="s">
        <v>100</v>
      </c>
    </row>
    <row r="54" spans="1:12" ht="18.75" customHeight="1">
      <c r="A54" s="8"/>
      <c r="B54" s="2">
        <v>52</v>
      </c>
      <c r="C54" s="2" t="str">
        <f t="shared" si="6"/>
        <v>Vegard Ottestad</v>
      </c>
      <c r="D54" s="2" t="str">
        <f t="shared" si="7"/>
        <v>I.L.Molde-Olymp</v>
      </c>
      <c r="E54" s="2"/>
      <c r="I54">
        <v>51</v>
      </c>
      <c r="J54" t="s">
        <v>68</v>
      </c>
      <c r="K54" t="s">
        <v>0</v>
      </c>
      <c r="L54" t="s">
        <v>89</v>
      </c>
    </row>
    <row r="55" spans="1:12" ht="18.75" customHeight="1">
      <c r="A55" s="8"/>
      <c r="B55" s="2">
        <v>55</v>
      </c>
      <c r="C55" s="2" t="str">
        <f t="shared" si="6"/>
        <v>Per Gunnar Brødreskift</v>
      </c>
      <c r="D55" s="2" t="str">
        <f t="shared" si="7"/>
        <v>I.L.Molde-Olymp</v>
      </c>
      <c r="E55" s="2"/>
      <c r="I55">
        <v>52</v>
      </c>
      <c r="J55" t="s">
        <v>3</v>
      </c>
      <c r="K55" t="s">
        <v>0</v>
      </c>
      <c r="L55" t="str">
        <f>L54</f>
        <v>J13</v>
      </c>
    </row>
    <row r="56" spans="1:12" ht="18.75" customHeight="1">
      <c r="A56" s="8"/>
      <c r="B56" s="2">
        <v>93</v>
      </c>
      <c r="C56" s="2" t="str">
        <f t="shared" si="6"/>
        <v>Oliver Dyb</v>
      </c>
      <c r="D56" s="2" t="str">
        <f t="shared" si="7"/>
        <v>Ålesund friidrettsklubb</v>
      </c>
      <c r="E56" s="2"/>
      <c r="I56">
        <v>53</v>
      </c>
      <c r="J56" t="s">
        <v>50</v>
      </c>
      <c r="K56" t="s">
        <v>0</v>
      </c>
      <c r="L56" t="s">
        <v>62</v>
      </c>
    </row>
    <row r="57" spans="1:12" ht="20.25">
      <c r="A57" s="8"/>
      <c r="B57" s="2">
        <v>42</v>
      </c>
      <c r="C57" s="2" t="str">
        <f t="shared" si="6"/>
        <v>Ådne Andersen</v>
      </c>
      <c r="D57" s="2" t="str">
        <f t="shared" si="7"/>
        <v>Hareid I.L.</v>
      </c>
      <c r="E57" s="2"/>
      <c r="I57">
        <v>55</v>
      </c>
      <c r="J57" t="s">
        <v>4</v>
      </c>
      <c r="K57" t="s">
        <v>0</v>
      </c>
      <c r="L57" t="str">
        <f>L56</f>
        <v>G16-17</v>
      </c>
    </row>
    <row r="58" spans="1:12" ht="20.25">
      <c r="A58" s="8"/>
      <c r="B58" s="2">
        <v>43</v>
      </c>
      <c r="C58" s="2" t="str">
        <f t="shared" si="6"/>
        <v>Håkon Orten Trovåg</v>
      </c>
      <c r="D58" s="2" t="str">
        <f t="shared" si="7"/>
        <v>Hareid I.L.</v>
      </c>
      <c r="E58" s="2"/>
      <c r="I58">
        <v>56</v>
      </c>
      <c r="J58" t="s">
        <v>14</v>
      </c>
      <c r="K58" t="s">
        <v>0</v>
      </c>
      <c r="L58" t="str">
        <f>L57</f>
        <v>G16-17</v>
      </c>
    </row>
    <row r="59" spans="1:12" ht="20.25">
      <c r="A59" s="8"/>
      <c r="B59" s="2">
        <v>56</v>
      </c>
      <c r="C59" s="2" t="str">
        <f t="shared" si="6"/>
        <v>Håkon Strand Røste</v>
      </c>
      <c r="D59" s="2" t="str">
        <f t="shared" si="7"/>
        <v>I.L.Molde-Olymp</v>
      </c>
      <c r="E59" s="2"/>
      <c r="I59">
        <v>57</v>
      </c>
      <c r="J59" t="s">
        <v>104</v>
      </c>
      <c r="K59" t="s">
        <v>0</v>
      </c>
      <c r="L59" t="s">
        <v>110</v>
      </c>
    </row>
    <row r="60" spans="1:12" ht="20.25">
      <c r="A60" s="8"/>
      <c r="B60" s="2">
        <v>102</v>
      </c>
      <c r="C60" s="2" t="str">
        <f t="shared" si="6"/>
        <v>Ole Martin Gulla</v>
      </c>
      <c r="D60" s="2" t="str">
        <f t="shared" si="7"/>
        <v>Åndalsnes I.F.</v>
      </c>
      <c r="E60" s="2"/>
      <c r="I60">
        <v>58</v>
      </c>
      <c r="J60" t="s">
        <v>129</v>
      </c>
      <c r="K60" t="s">
        <v>0</v>
      </c>
      <c r="L60" t="s">
        <v>28</v>
      </c>
    </row>
    <row r="61" spans="1:12" ht="20.25">
      <c r="A61" s="8"/>
      <c r="B61" s="2">
        <v>34</v>
      </c>
      <c r="C61" s="2" t="str">
        <f t="shared" si="6"/>
        <v>Inggeir Solli</v>
      </c>
      <c r="D61" s="2" t="str">
        <f t="shared" si="7"/>
        <v>Eide I.L.</v>
      </c>
      <c r="E61" s="2"/>
      <c r="I61">
        <v>59</v>
      </c>
      <c r="J61" t="s">
        <v>22</v>
      </c>
      <c r="K61" t="s">
        <v>0</v>
      </c>
      <c r="L61" t="str">
        <f>L60</f>
        <v>G14</v>
      </c>
    </row>
    <row r="62" spans="1:12" ht="20.25">
      <c r="A62" s="8"/>
      <c r="B62" s="2">
        <v>26</v>
      </c>
      <c r="C62" s="2" t="str">
        <f t="shared" si="6"/>
        <v>Henrik Overvåg</v>
      </c>
      <c r="D62" s="2" t="str">
        <f t="shared" si="7"/>
        <v>Dimna I.L.</v>
      </c>
      <c r="E62" s="2"/>
      <c r="I62">
        <v>60</v>
      </c>
      <c r="J62" t="s">
        <v>25</v>
      </c>
      <c r="K62" t="s">
        <v>0</v>
      </c>
      <c r="L62" t="str">
        <f>L61</f>
        <v>G14</v>
      </c>
    </row>
    <row r="63" spans="1:12" ht="8.25" customHeight="1">
      <c r="A63" s="8"/>
      <c r="B63" s="2"/>
      <c r="C63" s="2"/>
      <c r="D63" s="2"/>
      <c r="E63" s="2"/>
      <c r="I63">
        <v>61</v>
      </c>
      <c r="J63" t="s">
        <v>73</v>
      </c>
      <c r="K63" t="s">
        <v>43</v>
      </c>
      <c r="L63" t="s">
        <v>89</v>
      </c>
    </row>
    <row r="64" spans="1:12" ht="15.75">
      <c r="A64" s="7" t="s">
        <v>134</v>
      </c>
      <c r="I64">
        <v>62</v>
      </c>
      <c r="J64" t="s">
        <v>42</v>
      </c>
      <c r="K64" t="s">
        <v>43</v>
      </c>
      <c r="L64" t="s">
        <v>29</v>
      </c>
    </row>
    <row r="65" spans="1:12" ht="47.25">
      <c r="A65" s="11" t="s">
        <v>127</v>
      </c>
      <c r="B65" s="11" t="s">
        <v>124</v>
      </c>
      <c r="C65" s="12" t="s">
        <v>125</v>
      </c>
      <c r="D65" s="12" t="s">
        <v>126</v>
      </c>
      <c r="E65" s="12" t="s">
        <v>128</v>
      </c>
      <c r="I65">
        <v>63</v>
      </c>
      <c r="J65" t="s">
        <v>64</v>
      </c>
      <c r="K65" t="s">
        <v>43</v>
      </c>
      <c r="L65" t="s">
        <v>67</v>
      </c>
    </row>
    <row r="66" spans="2:12" ht="18.75">
      <c r="B66" s="2">
        <v>49</v>
      </c>
      <c r="C66" s="2" t="str">
        <f>VLOOKUP(B66,$I$9:$K$106,2)</f>
        <v>Lars Gjendem Lillebakk</v>
      </c>
      <c r="D66" s="2" t="str">
        <f>VLOOKUP(B66,$I$9:$K$106,3)</f>
        <v>I.L.Molde-Olymp</v>
      </c>
      <c r="I66">
        <v>64</v>
      </c>
      <c r="J66" t="s">
        <v>101</v>
      </c>
      <c r="K66" t="s">
        <v>102</v>
      </c>
      <c r="L66" t="s">
        <v>110</v>
      </c>
    </row>
    <row r="67" spans="1:12" ht="20.25">
      <c r="A67" s="8"/>
      <c r="B67" s="2">
        <v>55</v>
      </c>
      <c r="C67" s="2" t="str">
        <f>VLOOKUP(B67,$I$9:$K$106,2)</f>
        <v>Per Gunnar Brødreskift</v>
      </c>
      <c r="D67" s="2" t="str">
        <f>VLOOKUP(B67,$I$9:$K$106,3)</f>
        <v>I.L.Molde-Olymp</v>
      </c>
      <c r="E67" s="2"/>
      <c r="I67">
        <v>65</v>
      </c>
      <c r="J67" t="s">
        <v>33</v>
      </c>
      <c r="K67" t="s">
        <v>34</v>
      </c>
      <c r="L67" t="s">
        <v>28</v>
      </c>
    </row>
    <row r="68" spans="1:12" ht="20.25">
      <c r="A68" s="8"/>
      <c r="B68" s="2">
        <v>59</v>
      </c>
      <c r="C68" s="2" t="str">
        <f>VLOOKUP(B68,$I$9:$K$106,2)</f>
        <v>Anders Iversen</v>
      </c>
      <c r="D68" s="2" t="str">
        <f>VLOOKUP(B68,$I$9:$K$106,3)</f>
        <v>I.L.Molde-Olymp</v>
      </c>
      <c r="E68" s="2"/>
      <c r="I68">
        <v>66</v>
      </c>
      <c r="J68" t="s">
        <v>9</v>
      </c>
      <c r="K68" t="s">
        <v>10</v>
      </c>
      <c r="L68" t="str">
        <f>L67</f>
        <v>G14</v>
      </c>
    </row>
    <row r="69" spans="1:12" ht="9" customHeight="1">
      <c r="A69" s="8"/>
      <c r="E69" s="2"/>
      <c r="I69">
        <v>67</v>
      </c>
      <c r="J69" t="s">
        <v>69</v>
      </c>
      <c r="K69" t="s">
        <v>70</v>
      </c>
      <c r="L69" t="s">
        <v>89</v>
      </c>
    </row>
    <row r="70" spans="1:12" ht="15.75">
      <c r="A70" s="7" t="s">
        <v>135</v>
      </c>
      <c r="I70">
        <v>68</v>
      </c>
      <c r="J70" t="s">
        <v>5</v>
      </c>
      <c r="K70" t="s">
        <v>6</v>
      </c>
      <c r="L70" t="str">
        <f>L69</f>
        <v>J13</v>
      </c>
    </row>
    <row r="71" spans="1:12" ht="47.25">
      <c r="A71" s="11" t="s">
        <v>127</v>
      </c>
      <c r="B71" s="11" t="s">
        <v>124</v>
      </c>
      <c r="C71" s="12" t="s">
        <v>125</v>
      </c>
      <c r="D71" s="12" t="s">
        <v>126</v>
      </c>
      <c r="E71" s="12" t="s">
        <v>128</v>
      </c>
      <c r="I71"/>
      <c r="J71"/>
      <c r="K71"/>
      <c r="L71"/>
    </row>
    <row r="72" spans="2:12" ht="18.75">
      <c r="B72" s="2">
        <v>49</v>
      </c>
      <c r="C72" s="2" t="str">
        <f>VLOOKUP(B72,$I$9:$K$106,2)</f>
        <v>Lars Gjendem Lillebakk</v>
      </c>
      <c r="D72" s="2" t="str">
        <f>VLOOKUP(B72,$I$9:$K$106,3)</f>
        <v>I.L.Molde-Olymp</v>
      </c>
      <c r="I72"/>
      <c r="J72"/>
      <c r="K72"/>
      <c r="L72"/>
    </row>
    <row r="73" spans="1:12" ht="11.25" customHeight="1">
      <c r="A73" s="8"/>
      <c r="E73" s="2"/>
      <c r="I73">
        <v>69</v>
      </c>
      <c r="J73" t="s">
        <v>32</v>
      </c>
      <c r="K73" t="s">
        <v>6</v>
      </c>
      <c r="L73" t="s">
        <v>28</v>
      </c>
    </row>
    <row r="74" spans="1:12" ht="15.75">
      <c r="A74" s="7" t="s">
        <v>136</v>
      </c>
      <c r="I74">
        <v>70</v>
      </c>
      <c r="J74" t="s">
        <v>51</v>
      </c>
      <c r="K74" t="s">
        <v>6</v>
      </c>
      <c r="L74" t="s">
        <v>62</v>
      </c>
    </row>
    <row r="75" spans="1:12" ht="47.25">
      <c r="A75" s="11" t="s">
        <v>127</v>
      </c>
      <c r="B75" s="11" t="s">
        <v>124</v>
      </c>
      <c r="C75" s="12" t="s">
        <v>125</v>
      </c>
      <c r="D75" s="12" t="s">
        <v>126</v>
      </c>
      <c r="E75" s="12" t="s">
        <v>128</v>
      </c>
      <c r="I75"/>
      <c r="J75"/>
      <c r="K75"/>
      <c r="L75"/>
    </row>
    <row r="76" spans="2:12" ht="18.75">
      <c r="B76" s="2">
        <v>52</v>
      </c>
      <c r="C76" s="2" t="str">
        <f>VLOOKUP(B76,$I$9:$K$106,2)</f>
        <v>Vegard Ottestad</v>
      </c>
      <c r="D76" s="2" t="str">
        <f>VLOOKUP(B76,$I$9:$K$106,3)</f>
        <v>I.L.Molde-Olymp</v>
      </c>
      <c r="I76">
        <v>71</v>
      </c>
      <c r="J76" t="s">
        <v>71</v>
      </c>
      <c r="K76" t="s">
        <v>6</v>
      </c>
      <c r="L76" t="s">
        <v>89</v>
      </c>
    </row>
    <row r="77" spans="1:12" ht="20.25">
      <c r="A77" s="8"/>
      <c r="B77" s="2">
        <v>68</v>
      </c>
      <c r="C77" s="2" t="str">
        <f>VLOOKUP(B77,$I$9:$K$106,2)</f>
        <v>Fredrik Weiseth</v>
      </c>
      <c r="D77" s="2" t="str">
        <f>VLOOKUP(B77,$I$9:$K$106,3)</f>
        <v>Straumsnes I.L.</v>
      </c>
      <c r="E77" s="2"/>
      <c r="I77">
        <v>72</v>
      </c>
      <c r="J77" t="s">
        <v>72</v>
      </c>
      <c r="K77" t="s">
        <v>6</v>
      </c>
      <c r="L77" t="s">
        <v>89</v>
      </c>
    </row>
    <row r="78" spans="1:12" ht="20.25">
      <c r="A78" s="8"/>
      <c r="B78" s="2">
        <v>56</v>
      </c>
      <c r="C78" s="2" t="str">
        <f>VLOOKUP(B78,$I$9:$K$106,2)</f>
        <v>Håkon Strand Røste</v>
      </c>
      <c r="D78" s="2" t="str">
        <f>VLOOKUP(B78,$I$9:$K$106,3)</f>
        <v>I.L.Molde-Olymp</v>
      </c>
      <c r="E78" s="2"/>
      <c r="I78">
        <v>73</v>
      </c>
      <c r="J78" t="s">
        <v>23</v>
      </c>
      <c r="K78" t="s">
        <v>24</v>
      </c>
      <c r="L78" t="str">
        <f>L77</f>
        <v>J13</v>
      </c>
    </row>
    <row r="79" spans="1:12" ht="20.25">
      <c r="A79" s="8"/>
      <c r="B79" s="2">
        <v>34</v>
      </c>
      <c r="C79" s="2" t="str">
        <f>VLOOKUP(B79,$I$9:$K$106,2)</f>
        <v>Inggeir Solli</v>
      </c>
      <c r="D79" s="2" t="str">
        <f>VLOOKUP(B79,$I$9:$K$106,3)</f>
        <v>Eide I.L.</v>
      </c>
      <c r="E79" s="2"/>
      <c r="I79">
        <v>74</v>
      </c>
      <c r="J79" t="s">
        <v>38</v>
      </c>
      <c r="K79" t="s">
        <v>24</v>
      </c>
      <c r="L79" t="s">
        <v>28</v>
      </c>
    </row>
    <row r="80" spans="1:12" ht="19.5">
      <c r="A80" s="6" t="s">
        <v>0</v>
      </c>
      <c r="E80" s="3" t="s">
        <v>121</v>
      </c>
      <c r="I80"/>
      <c r="J80"/>
      <c r="K80"/>
      <c r="L80"/>
    </row>
    <row r="81" spans="4:12" ht="15.75">
      <c r="D81" s="4"/>
      <c r="I81"/>
      <c r="J81"/>
      <c r="K81"/>
      <c r="L81"/>
    </row>
    <row r="82" spans="1:12" ht="18.75">
      <c r="A82" s="2" t="s">
        <v>1</v>
      </c>
      <c r="D82" s="4"/>
      <c r="E82" s="5" t="s">
        <v>122</v>
      </c>
      <c r="I82"/>
      <c r="J82"/>
      <c r="K82"/>
      <c r="L82"/>
    </row>
    <row r="83" spans="1:12" ht="20.25">
      <c r="A83" s="8"/>
      <c r="B83" s="2"/>
      <c r="C83" s="2"/>
      <c r="D83" s="2"/>
      <c r="E83" s="2"/>
      <c r="I83">
        <v>75</v>
      </c>
      <c r="J83" t="s">
        <v>30</v>
      </c>
      <c r="K83" t="s">
        <v>31</v>
      </c>
      <c r="L83" t="s">
        <v>28</v>
      </c>
    </row>
    <row r="84" spans="1:12" ht="15.75">
      <c r="A84" s="7" t="s">
        <v>137</v>
      </c>
      <c r="I84">
        <v>76</v>
      </c>
      <c r="J84" t="s">
        <v>49</v>
      </c>
      <c r="K84" t="s">
        <v>31</v>
      </c>
      <c r="L84" t="s">
        <v>62</v>
      </c>
    </row>
    <row r="85" spans="1:12" ht="47.25">
      <c r="A85" s="11" t="s">
        <v>127</v>
      </c>
      <c r="B85" s="11" t="s">
        <v>124</v>
      </c>
      <c r="C85" s="12" t="s">
        <v>125</v>
      </c>
      <c r="D85" s="12" t="s">
        <v>126</v>
      </c>
      <c r="E85" s="12" t="s">
        <v>128</v>
      </c>
      <c r="I85">
        <v>77</v>
      </c>
      <c r="J85" t="s">
        <v>79</v>
      </c>
      <c r="K85" t="s">
        <v>40</v>
      </c>
      <c r="L85" t="s">
        <v>89</v>
      </c>
    </row>
    <row r="86" spans="2:12" ht="18.75">
      <c r="B86" s="2">
        <v>56</v>
      </c>
      <c r="C86" s="2" t="str">
        <f>VLOOKUP(B86,$I$9:$K$106,2)</f>
        <v>Håkon Strand Røste</v>
      </c>
      <c r="D86" s="2" t="str">
        <f>VLOOKUP(B86,$I$9:$K$106,3)</f>
        <v>I.L.Molde-Olymp</v>
      </c>
      <c r="I86">
        <v>78</v>
      </c>
      <c r="J86" t="s">
        <v>84</v>
      </c>
      <c r="K86" t="s">
        <v>40</v>
      </c>
      <c r="L86" t="s">
        <v>90</v>
      </c>
    </row>
    <row r="87" spans="1:12" ht="18.75">
      <c r="A87" s="2"/>
      <c r="E87" s="5"/>
      <c r="I87">
        <v>79</v>
      </c>
      <c r="J87" t="s">
        <v>85</v>
      </c>
      <c r="K87" t="s">
        <v>40</v>
      </c>
      <c r="L87" t="s">
        <v>90</v>
      </c>
    </row>
    <row r="88" spans="1:12" ht="15.75">
      <c r="A88" s="7" t="s">
        <v>138</v>
      </c>
      <c r="I88">
        <v>80</v>
      </c>
      <c r="J88" t="s">
        <v>108</v>
      </c>
      <c r="K88" t="s">
        <v>40</v>
      </c>
      <c r="L88" t="s">
        <v>110</v>
      </c>
    </row>
    <row r="89" spans="1:12" ht="47.25">
      <c r="A89" s="11" t="s">
        <v>127</v>
      </c>
      <c r="B89" s="11" t="s">
        <v>124</v>
      </c>
      <c r="C89" s="12" t="s">
        <v>125</v>
      </c>
      <c r="D89" s="12" t="s">
        <v>126</v>
      </c>
      <c r="E89" s="12" t="s">
        <v>128</v>
      </c>
      <c r="I89">
        <v>81</v>
      </c>
      <c r="J89" t="s">
        <v>109</v>
      </c>
      <c r="K89" t="s">
        <v>40</v>
      </c>
      <c r="L89" t="s">
        <v>110</v>
      </c>
    </row>
    <row r="90" spans="2:12" ht="18.75">
      <c r="B90" s="2">
        <v>49</v>
      </c>
      <c r="C90" s="2" t="str">
        <f>VLOOKUP(B90,$I$9:$K$106,2)</f>
        <v>Lars Gjendem Lillebakk</v>
      </c>
      <c r="D90" s="2" t="str">
        <f>VLOOKUP(B90,$I$9:$K$106,3)</f>
        <v>I.L.Molde-Olymp</v>
      </c>
      <c r="I90">
        <v>82</v>
      </c>
      <c r="J90" t="s">
        <v>39</v>
      </c>
      <c r="K90" t="s">
        <v>40</v>
      </c>
      <c r="L90" t="s">
        <v>28</v>
      </c>
    </row>
    <row r="91" spans="1:12" ht="20.25">
      <c r="A91" s="8"/>
      <c r="B91" s="2">
        <v>52</v>
      </c>
      <c r="C91" s="2" t="str">
        <f>VLOOKUP(B91,$I$9:$K$106,2)</f>
        <v>Vegard Ottestad</v>
      </c>
      <c r="D91" s="2" t="str">
        <f>VLOOKUP(B91,$I$9:$K$106,3)</f>
        <v>I.L.Molde-Olymp</v>
      </c>
      <c r="E91" s="2"/>
      <c r="I91">
        <v>84</v>
      </c>
      <c r="J91" t="s">
        <v>61</v>
      </c>
      <c r="K91" t="s">
        <v>40</v>
      </c>
      <c r="L91" t="s">
        <v>62</v>
      </c>
    </row>
    <row r="92" spans="1:12" ht="20.25">
      <c r="A92" s="8"/>
      <c r="B92" s="2">
        <v>56</v>
      </c>
      <c r="C92" s="2" t="str">
        <f>VLOOKUP(B92,$I$9:$K$106,2)</f>
        <v>Håkon Strand Røste</v>
      </c>
      <c r="D92" s="2" t="str">
        <f>VLOOKUP(B92,$I$9:$K$106,3)</f>
        <v>I.L.Molde-Olymp</v>
      </c>
      <c r="E92" s="2"/>
      <c r="I92">
        <v>87</v>
      </c>
      <c r="J92" t="s">
        <v>63</v>
      </c>
      <c r="K92" t="s">
        <v>40</v>
      </c>
      <c r="L92" t="s">
        <v>62</v>
      </c>
    </row>
    <row r="93" spans="1:12" ht="20.25">
      <c r="A93" s="8"/>
      <c r="B93" s="2">
        <v>59</v>
      </c>
      <c r="C93" s="2" t="str">
        <f>VLOOKUP(B93,$I$9:$K$106,2)</f>
        <v>Anders Iversen</v>
      </c>
      <c r="D93" s="2" t="str">
        <f>VLOOKUP(B93,$I$9:$K$106,3)</f>
        <v>I.L.Molde-Olymp</v>
      </c>
      <c r="E93" s="2"/>
      <c r="I93">
        <v>88</v>
      </c>
      <c r="J93" t="s">
        <v>66</v>
      </c>
      <c r="K93" t="s">
        <v>40</v>
      </c>
      <c r="L93" t="s">
        <v>67</v>
      </c>
    </row>
    <row r="94" spans="1:12" ht="20.25">
      <c r="A94" s="8"/>
      <c r="B94" s="2">
        <v>60</v>
      </c>
      <c r="C94" s="2" t="str">
        <f>VLOOKUP(B94,$I$9:$K$106,2)</f>
        <v>Jakob Berg Oshaug</v>
      </c>
      <c r="D94" s="2" t="str">
        <f>VLOOKUP(B94,$I$9:$K$106,3)</f>
        <v>I.L.Molde-Olymp</v>
      </c>
      <c r="E94" s="2"/>
      <c r="I94">
        <v>89</v>
      </c>
      <c r="J94" t="s">
        <v>94</v>
      </c>
      <c r="K94" t="s">
        <v>95</v>
      </c>
      <c r="L94" t="s">
        <v>100</v>
      </c>
    </row>
    <row r="95" spans="1:12" ht="20.25">
      <c r="A95" s="8"/>
      <c r="B95" s="2"/>
      <c r="C95" s="2"/>
      <c r="D95" s="2"/>
      <c r="E95" s="2"/>
      <c r="I95">
        <v>90</v>
      </c>
      <c r="J95" t="s">
        <v>86</v>
      </c>
      <c r="K95" t="s">
        <v>87</v>
      </c>
      <c r="L95" t="s">
        <v>90</v>
      </c>
    </row>
    <row r="96" spans="1:12" ht="15.75">
      <c r="A96" s="7" t="s">
        <v>139</v>
      </c>
      <c r="I96">
        <v>91</v>
      </c>
      <c r="J96" t="s">
        <v>88</v>
      </c>
      <c r="K96" t="s">
        <v>87</v>
      </c>
      <c r="L96" t="s">
        <v>90</v>
      </c>
    </row>
    <row r="97" spans="1:12" ht="47.25">
      <c r="A97" s="11" t="s">
        <v>127</v>
      </c>
      <c r="B97" s="11" t="s">
        <v>124</v>
      </c>
      <c r="C97" s="12" t="s">
        <v>125</v>
      </c>
      <c r="D97" s="12" t="s">
        <v>126</v>
      </c>
      <c r="E97" s="12" t="s">
        <v>128</v>
      </c>
      <c r="I97">
        <v>92</v>
      </c>
      <c r="J97" t="s">
        <v>59</v>
      </c>
      <c r="K97" t="s">
        <v>60</v>
      </c>
      <c r="L97" t="s">
        <v>62</v>
      </c>
    </row>
    <row r="98" spans="1:12" ht="20.25">
      <c r="A98" s="8"/>
      <c r="B98" s="2">
        <v>65</v>
      </c>
      <c r="C98" s="2" t="str">
        <f>VLOOKUP(B98,$I$9:$K$106,2)</f>
        <v>Brede Stølen</v>
      </c>
      <c r="D98" s="2" t="str">
        <f>VLOOKUP(B98,$I$9:$K$106,3)</f>
        <v>Midsund I.L.</v>
      </c>
      <c r="E98" s="2"/>
      <c r="I98">
        <v>93</v>
      </c>
      <c r="J98" t="s">
        <v>7</v>
      </c>
      <c r="K98" t="s">
        <v>8</v>
      </c>
      <c r="L98" t="str">
        <f>L97</f>
        <v>G16-17</v>
      </c>
    </row>
    <row r="99" spans="1:12" ht="20.25">
      <c r="A99" s="8"/>
      <c r="B99" s="2">
        <v>58</v>
      </c>
      <c r="C99" s="2" t="str">
        <f>VLOOKUP(B99,$I$9:$K$106,2)</f>
        <v>Vegard Hole</v>
      </c>
      <c r="D99" s="2" t="str">
        <f>VLOOKUP(B99,$I$9:$K$106,3)</f>
        <v>I.L.Molde-Olymp</v>
      </c>
      <c r="E99" s="2"/>
      <c r="I99">
        <v>94</v>
      </c>
      <c r="J99" t="s">
        <v>44</v>
      </c>
      <c r="K99" t="s">
        <v>8</v>
      </c>
      <c r="L99" t="s">
        <v>29</v>
      </c>
    </row>
    <row r="100" spans="1:12" ht="20.25">
      <c r="A100" s="8"/>
      <c r="B100" s="2">
        <v>23</v>
      </c>
      <c r="C100" s="2" t="str">
        <f>VLOOKUP(B100,$I$9:$K$106,2)</f>
        <v>Martin Sæther</v>
      </c>
      <c r="D100" s="2" t="str">
        <f>VLOOKUP(B100,$I$9:$K$106,3)</f>
        <v>Dimna I.L.</v>
      </c>
      <c r="E100" s="2"/>
      <c r="I100">
        <v>95</v>
      </c>
      <c r="J100" t="s">
        <v>92</v>
      </c>
      <c r="K100" t="s">
        <v>8</v>
      </c>
      <c r="L100" t="s">
        <v>100</v>
      </c>
    </row>
    <row r="101" spans="1:12" ht="20.25">
      <c r="A101" s="8"/>
      <c r="B101" s="2">
        <v>24</v>
      </c>
      <c r="C101" s="2" t="str">
        <f>VLOOKUP(B101,$I$9:$K$106,2)</f>
        <v>Brage Dimmen</v>
      </c>
      <c r="D101" s="2" t="str">
        <f>VLOOKUP(B101,$I$9:$K$106,3)</f>
        <v>Dimna I.L.</v>
      </c>
      <c r="E101" s="2"/>
      <c r="I101">
        <v>96</v>
      </c>
      <c r="J101" t="s">
        <v>93</v>
      </c>
      <c r="K101" t="s">
        <v>8</v>
      </c>
      <c r="L101" t="s">
        <v>100</v>
      </c>
    </row>
    <row r="102" spans="1:12" ht="20.25">
      <c r="A102" s="8"/>
      <c r="B102" s="2"/>
      <c r="C102" s="2"/>
      <c r="D102" s="2"/>
      <c r="E102" s="2"/>
      <c r="I102">
        <v>98</v>
      </c>
      <c r="J102" t="s">
        <v>103</v>
      </c>
      <c r="K102" t="s">
        <v>8</v>
      </c>
      <c r="L102" t="s">
        <v>110</v>
      </c>
    </row>
    <row r="103" spans="1:12" ht="18.75">
      <c r="A103" s="7" t="s">
        <v>140</v>
      </c>
      <c r="E103" s="2"/>
      <c r="I103">
        <v>99</v>
      </c>
      <c r="J103" t="s">
        <v>111</v>
      </c>
      <c r="K103" t="s">
        <v>8</v>
      </c>
      <c r="L103" t="s">
        <v>120</v>
      </c>
    </row>
    <row r="104" spans="1:12" ht="47.25">
      <c r="A104" s="11" t="s">
        <v>127</v>
      </c>
      <c r="B104" s="11" t="s">
        <v>124</v>
      </c>
      <c r="C104" s="12" t="s">
        <v>125</v>
      </c>
      <c r="D104" s="12" t="s">
        <v>126</v>
      </c>
      <c r="E104" s="12" t="s">
        <v>128</v>
      </c>
      <c r="I104">
        <v>102</v>
      </c>
      <c r="J104" t="s">
        <v>15</v>
      </c>
      <c r="K104" t="s">
        <v>16</v>
      </c>
      <c r="L104" t="str">
        <f>L103</f>
        <v>J18-19</v>
      </c>
    </row>
    <row r="105" spans="1:12" ht="20.25">
      <c r="A105" s="8"/>
      <c r="B105" s="2">
        <v>65</v>
      </c>
      <c r="C105" s="2" t="str">
        <f>VLOOKUP(B105,$I$9:$K$106,2)</f>
        <v>Brede Stølen</v>
      </c>
      <c r="D105" s="2" t="str">
        <f>VLOOKUP(B105,$I$9:$K$106,3)</f>
        <v>Midsund I.L.</v>
      </c>
      <c r="E105" s="2"/>
      <c r="I105">
        <v>103</v>
      </c>
      <c r="J105" t="s">
        <v>26</v>
      </c>
      <c r="K105" t="s">
        <v>16</v>
      </c>
      <c r="L105" t="str">
        <f>L104</f>
        <v>J18-19</v>
      </c>
    </row>
    <row r="106" spans="1:12" ht="20.25">
      <c r="A106" s="8"/>
      <c r="B106" s="2">
        <v>23</v>
      </c>
      <c r="C106" s="2" t="str">
        <f>VLOOKUP(B106,$I$9:$K$106,2)</f>
        <v>Martin Sæther</v>
      </c>
      <c r="D106" s="2" t="str">
        <f>VLOOKUP(B106,$I$9:$K$106,3)</f>
        <v>Dimna I.L.</v>
      </c>
      <c r="E106" s="2"/>
      <c r="I106">
        <v>104</v>
      </c>
      <c r="J106" t="s">
        <v>41</v>
      </c>
      <c r="K106" t="s">
        <v>16</v>
      </c>
      <c r="L106" t="s">
        <v>28</v>
      </c>
    </row>
    <row r="107" spans="1:5" ht="20.25">
      <c r="A107" s="8"/>
      <c r="B107" s="2">
        <v>24</v>
      </c>
      <c r="C107" s="2" t="str">
        <f>VLOOKUP(B107,$I$9:$K$106,2)</f>
        <v>Brage Dimmen</v>
      </c>
      <c r="D107" s="2" t="str">
        <f>VLOOKUP(B107,$I$9:$K$106,3)</f>
        <v>Dimna I.L.</v>
      </c>
      <c r="E107" s="2"/>
    </row>
    <row r="108" spans="1:5" ht="20.25">
      <c r="A108" s="8"/>
      <c r="B108" s="2"/>
      <c r="C108" s="2"/>
      <c r="D108" s="2"/>
      <c r="E108" s="2"/>
    </row>
    <row r="109" spans="1:5" ht="18.75">
      <c r="A109" s="7" t="s">
        <v>150</v>
      </c>
      <c r="E109" s="2"/>
    </row>
    <row r="110" spans="1:5" ht="47.25">
      <c r="A110" s="11" t="s">
        <v>127</v>
      </c>
      <c r="B110" s="11" t="s">
        <v>124</v>
      </c>
      <c r="C110" s="12" t="s">
        <v>125</v>
      </c>
      <c r="D110" s="12" t="s">
        <v>126</v>
      </c>
      <c r="E110" s="12" t="s">
        <v>128</v>
      </c>
    </row>
    <row r="111" spans="1:5" ht="20.25">
      <c r="A111" s="8"/>
      <c r="B111" s="2">
        <v>23</v>
      </c>
      <c r="C111" s="2" t="str">
        <f>VLOOKUP(B111,$I$9:$K$106,2)</f>
        <v>Martin Sæther</v>
      </c>
      <c r="D111" s="2" t="str">
        <f>VLOOKUP(B111,$I$9:$K$106,3)</f>
        <v>Dimna I.L.</v>
      </c>
      <c r="E111" s="2"/>
    </row>
    <row r="112" spans="1:5" ht="20.25">
      <c r="A112" s="8"/>
      <c r="B112" s="2">
        <v>74</v>
      </c>
      <c r="C112" s="2" t="str">
        <f>VLOOKUP(B112,$I$9:$K$106,2)</f>
        <v>Hans Hafsås</v>
      </c>
      <c r="D112" s="2" t="str">
        <f>VLOOKUP(B112,$I$9:$K$106,3)</f>
        <v>Sunndal I.L.</v>
      </c>
      <c r="E112" s="2"/>
    </row>
    <row r="113" spans="1:5" ht="20.25">
      <c r="A113" s="8"/>
      <c r="B113" s="2">
        <v>104</v>
      </c>
      <c r="C113" s="2" t="str">
        <f>VLOOKUP(B113,$I$9:$K$106,2)</f>
        <v>Jørn Hustad</v>
      </c>
      <c r="D113" s="2" t="str">
        <f>VLOOKUP(B113,$I$9:$K$106,3)</f>
        <v>Åndalsnes I.F.</v>
      </c>
      <c r="E113" s="2"/>
    </row>
    <row r="114" spans="1:5" ht="20.25">
      <c r="A114" s="8"/>
      <c r="B114" s="2"/>
      <c r="C114" s="2"/>
      <c r="D114" s="2"/>
      <c r="E114" s="2"/>
    </row>
    <row r="115" spans="1:5" ht="19.5">
      <c r="A115" s="6" t="s">
        <v>0</v>
      </c>
      <c r="E115" s="3" t="s">
        <v>121</v>
      </c>
    </row>
    <row r="116" ht="15.75">
      <c r="D116" s="4"/>
    </row>
    <row r="117" spans="1:5" ht="18.75">
      <c r="A117" s="2" t="s">
        <v>1</v>
      </c>
      <c r="D117" s="4"/>
      <c r="E117" s="5" t="s">
        <v>122</v>
      </c>
    </row>
    <row r="118" spans="1:5" ht="18.75">
      <c r="A118" s="2"/>
      <c r="D118" s="4"/>
      <c r="E118" s="5"/>
    </row>
    <row r="119" spans="1:5" ht="18.75">
      <c r="A119" s="7" t="s">
        <v>141</v>
      </c>
      <c r="E119" s="2"/>
    </row>
    <row r="120" spans="1:5" ht="47.25">
      <c r="A120" s="11" t="s">
        <v>127</v>
      </c>
      <c r="B120" s="11" t="s">
        <v>124</v>
      </c>
      <c r="C120" s="12" t="s">
        <v>125</v>
      </c>
      <c r="D120" s="12" t="s">
        <v>126</v>
      </c>
      <c r="E120" s="12" t="s">
        <v>128</v>
      </c>
    </row>
    <row r="121" spans="1:5" ht="20.25">
      <c r="A121" s="8"/>
      <c r="B121" s="2">
        <v>65</v>
      </c>
      <c r="C121" s="2" t="str">
        <f>VLOOKUP(B121,$I$9:$K$106,2)</f>
        <v>Brede Stølen</v>
      </c>
      <c r="D121" s="2" t="str">
        <f>VLOOKUP(B121,$I$9:$K$106,3)</f>
        <v>Midsund I.L.</v>
      </c>
      <c r="E121" s="2"/>
    </row>
    <row r="122" spans="1:5" ht="20.25">
      <c r="A122" s="8"/>
      <c r="B122" s="2"/>
      <c r="C122" s="2"/>
      <c r="D122" s="2"/>
      <c r="E122" s="2"/>
    </row>
    <row r="123" ht="15.75">
      <c r="A123" s="7" t="s">
        <v>142</v>
      </c>
    </row>
    <row r="124" spans="1:5" ht="47.25">
      <c r="A124" s="11" t="s">
        <v>127</v>
      </c>
      <c r="B124" s="11" t="s">
        <v>124</v>
      </c>
      <c r="C124" s="12" t="s">
        <v>125</v>
      </c>
      <c r="D124" s="12" t="s">
        <v>126</v>
      </c>
      <c r="E124" s="12" t="s">
        <v>128</v>
      </c>
    </row>
    <row r="125" spans="1:5" ht="20.25">
      <c r="A125" s="8"/>
      <c r="B125" s="2">
        <v>65</v>
      </c>
      <c r="C125" s="2" t="str">
        <f>VLOOKUP(B125,$I$9:$K$106,2)</f>
        <v>Brede Stølen</v>
      </c>
      <c r="D125" s="2" t="str">
        <f>VLOOKUP(B125,$I$9:$K$106,3)</f>
        <v>Midsund I.L.</v>
      </c>
      <c r="E125" s="2"/>
    </row>
    <row r="126" spans="1:5" ht="20.25">
      <c r="A126" s="8"/>
      <c r="B126" s="2">
        <v>23</v>
      </c>
      <c r="C126" s="2" t="str">
        <f>VLOOKUP(B126,$I$9:$K$106,2)</f>
        <v>Martin Sæther</v>
      </c>
      <c r="D126" s="2" t="str">
        <f>VLOOKUP(B126,$I$9:$K$106,3)</f>
        <v>Dimna I.L.</v>
      </c>
      <c r="E126" s="2"/>
    </row>
    <row r="127" spans="1:5" ht="20.25">
      <c r="A127" s="8"/>
      <c r="B127" s="2">
        <v>24</v>
      </c>
      <c r="C127" s="2" t="str">
        <f>VLOOKUP(B127,$I$9:$K$106,2)</f>
        <v>Brage Dimmen</v>
      </c>
      <c r="D127" s="2" t="str">
        <f>VLOOKUP(B127,$I$9:$K$106,3)</f>
        <v>Dimna I.L.</v>
      </c>
      <c r="E127" s="2"/>
    </row>
    <row r="128" spans="1:5" ht="20.25">
      <c r="A128" s="8"/>
      <c r="B128" s="2"/>
      <c r="C128" s="2"/>
      <c r="D128" s="2"/>
      <c r="E128" s="2"/>
    </row>
    <row r="129" spans="1:5" ht="18.75">
      <c r="A129" s="7" t="s">
        <v>143</v>
      </c>
      <c r="E129" s="2"/>
    </row>
    <row r="130" spans="1:5" ht="47.25">
      <c r="A130" s="11" t="s">
        <v>127</v>
      </c>
      <c r="B130" s="11" t="s">
        <v>124</v>
      </c>
      <c r="C130" s="12" t="s">
        <v>125</v>
      </c>
      <c r="D130" s="12" t="s">
        <v>126</v>
      </c>
      <c r="E130" s="12" t="s">
        <v>128</v>
      </c>
    </row>
    <row r="131" spans="2:5" ht="18.75">
      <c r="B131" s="2">
        <v>65</v>
      </c>
      <c r="C131" s="2" t="str">
        <f>VLOOKUP(B131,$I$9:$K$106,2)</f>
        <v>Brede Stølen</v>
      </c>
      <c r="D131" s="2" t="str">
        <f>VLOOKUP(B131,$I$9:$K$106,3)</f>
        <v>Midsund I.L.</v>
      </c>
      <c r="E131" s="2"/>
    </row>
    <row r="132" spans="2:5" ht="18.75">
      <c r="B132" s="2"/>
      <c r="C132" s="2"/>
      <c r="D132" s="2"/>
      <c r="E132" s="2"/>
    </row>
    <row r="133" spans="1:5" ht="18.75">
      <c r="A133" s="7" t="s">
        <v>144</v>
      </c>
      <c r="E133" s="2"/>
    </row>
    <row r="134" spans="1:5" ht="47.25" customHeight="1">
      <c r="A134" s="11" t="s">
        <v>127</v>
      </c>
      <c r="B134" s="11" t="s">
        <v>124</v>
      </c>
      <c r="C134" s="12" t="s">
        <v>125</v>
      </c>
      <c r="D134" s="12" t="s">
        <v>126</v>
      </c>
      <c r="E134" s="12" t="s">
        <v>128</v>
      </c>
    </row>
    <row r="135" spans="2:5" ht="18.75">
      <c r="B135" s="2">
        <v>65</v>
      </c>
      <c r="C135" s="2" t="str">
        <f>VLOOKUP(B135,$I$9:$K$106,2)</f>
        <v>Brede Stølen</v>
      </c>
      <c r="D135" s="2" t="str">
        <f>VLOOKUP(B135,$I$9:$K$106,3)</f>
        <v>Midsund I.L.</v>
      </c>
      <c r="E135" s="2"/>
    </row>
    <row r="136" spans="2:5" ht="12" customHeight="1">
      <c r="B136" s="2"/>
      <c r="C136" s="2"/>
      <c r="D136" s="2"/>
      <c r="E136" s="2"/>
    </row>
    <row r="137" spans="1:5" ht="15.75">
      <c r="A137" s="7" t="s">
        <v>145</v>
      </c>
      <c r="E137" s="12"/>
    </row>
    <row r="138" spans="1:5" ht="42.75" customHeight="1">
      <c r="A138" s="11" t="s">
        <v>127</v>
      </c>
      <c r="B138" s="11" t="s">
        <v>124</v>
      </c>
      <c r="C138" s="12" t="s">
        <v>125</v>
      </c>
      <c r="D138" s="12" t="s">
        <v>126</v>
      </c>
      <c r="E138" s="12" t="s">
        <v>128</v>
      </c>
    </row>
    <row r="139" spans="2:5" ht="18.75">
      <c r="B139" s="2">
        <v>24</v>
      </c>
      <c r="C139" s="2" t="str">
        <f>VLOOKUP(B139,$I$9:$K$106,2)</f>
        <v>Brage Dimmen</v>
      </c>
      <c r="D139" s="2" t="str">
        <f>VLOOKUP(B139,$I$9:$K$106,3)</f>
        <v>Dimna I.L.</v>
      </c>
      <c r="E139" s="2"/>
    </row>
    <row r="140" spans="2:5" ht="13.5" customHeight="1">
      <c r="B140" s="2"/>
      <c r="C140" s="2"/>
      <c r="D140" s="2"/>
      <c r="E140" s="2"/>
    </row>
    <row r="141" spans="1:5" ht="18.75">
      <c r="A141" s="7" t="s">
        <v>146</v>
      </c>
      <c r="E141" s="2"/>
    </row>
    <row r="142" spans="1:5" ht="47.25">
      <c r="A142" s="11" t="s">
        <v>127</v>
      </c>
      <c r="B142" s="11" t="s">
        <v>124</v>
      </c>
      <c r="C142" s="12" t="s">
        <v>125</v>
      </c>
      <c r="D142" s="12" t="s">
        <v>126</v>
      </c>
      <c r="E142" s="12" t="s">
        <v>128</v>
      </c>
    </row>
    <row r="143" spans="2:5" ht="18.75" customHeight="1">
      <c r="B143" s="2">
        <v>69</v>
      </c>
      <c r="C143" s="2" t="str">
        <f>VLOOKUP(B143,$I$9:$K$106,2)</f>
        <v>Karl Erik Strømsvåg</v>
      </c>
      <c r="D143" s="2" t="str">
        <f>VLOOKUP(B143,$I$9:$K$106,3)</f>
        <v>Straumsnes I.L.</v>
      </c>
      <c r="E143" s="2"/>
    </row>
    <row r="144" spans="2:5" ht="18.75" customHeight="1">
      <c r="B144" s="2">
        <v>35</v>
      </c>
      <c r="C144" s="2" t="str">
        <f>VLOOKUP(B144,$I$9:$K$106,2)</f>
        <v>Martin Eide</v>
      </c>
      <c r="D144" s="2" t="str">
        <f>VLOOKUP(B144,$I$9:$K$106,3)</f>
        <v>Eide I.L.</v>
      </c>
      <c r="E144" s="2"/>
    </row>
    <row r="145" spans="2:5" ht="18.75" customHeight="1">
      <c r="B145" s="2">
        <v>82</v>
      </c>
      <c r="C145" s="2" t="str">
        <f>VLOOKUP(B145,$I$9:$K$106,2)</f>
        <v>Erling Aasprang</v>
      </c>
      <c r="D145" s="2" t="str">
        <f>VLOOKUP(B145,$I$9:$K$106,3)</f>
        <v>Tingvoll I.L.</v>
      </c>
      <c r="E145" s="2"/>
    </row>
    <row r="146" spans="2:5" ht="8.25" customHeight="1">
      <c r="B146" s="2"/>
      <c r="C146" s="2"/>
      <c r="D146" s="2"/>
      <c r="E146" s="2"/>
    </row>
    <row r="147" spans="1:5" ht="18.75">
      <c r="A147" s="7" t="s">
        <v>147</v>
      </c>
      <c r="E147" s="2"/>
    </row>
    <row r="148" spans="1:5" ht="13.5" customHeight="1">
      <c r="A148" s="11" t="s">
        <v>127</v>
      </c>
      <c r="B148" s="11" t="s">
        <v>124</v>
      </c>
      <c r="C148" s="12" t="s">
        <v>125</v>
      </c>
      <c r="D148" s="12" t="s">
        <v>126</v>
      </c>
      <c r="E148" s="12" t="s">
        <v>128</v>
      </c>
    </row>
    <row r="149" spans="2:5" ht="18.75">
      <c r="B149" s="2">
        <v>69</v>
      </c>
      <c r="C149" s="2" t="str">
        <f>VLOOKUP(B149,$I$9:$K$106,2)</f>
        <v>Karl Erik Strømsvåg</v>
      </c>
      <c r="D149" s="2" t="str">
        <f>VLOOKUP(B149,$I$9:$K$106,3)</f>
        <v>Straumsnes I.L.</v>
      </c>
      <c r="E149" s="2"/>
    </row>
    <row r="150" spans="2:5" ht="18.75" customHeight="1">
      <c r="B150" s="2">
        <v>35</v>
      </c>
      <c r="C150" s="2" t="str">
        <f>VLOOKUP(B150,$I$9:$K$106,2)</f>
        <v>Martin Eide</v>
      </c>
      <c r="D150" s="2" t="str">
        <f>VLOOKUP(B150,$I$9:$K$106,3)</f>
        <v>Eide I.L.</v>
      </c>
      <c r="E150" s="2"/>
    </row>
    <row r="151" spans="1:5" ht="18.75" customHeight="1">
      <c r="A151" s="6" t="s">
        <v>0</v>
      </c>
      <c r="E151" s="3" t="s">
        <v>121</v>
      </c>
    </row>
    <row r="152" ht="18.75" customHeight="1">
      <c r="D152" s="4"/>
    </row>
    <row r="153" spans="1:5" ht="18.75" customHeight="1">
      <c r="A153" s="2" t="s">
        <v>1</v>
      </c>
      <c r="D153" s="4"/>
      <c r="E153" s="5" t="s">
        <v>122</v>
      </c>
    </row>
    <row r="154" spans="2:5" ht="18.75">
      <c r="B154" s="2"/>
      <c r="C154" s="2"/>
      <c r="D154" s="2"/>
      <c r="E154" s="2"/>
    </row>
    <row r="155" spans="1:5" ht="18.75">
      <c r="A155" s="7" t="s">
        <v>148</v>
      </c>
      <c r="E155" s="2"/>
    </row>
    <row r="156" spans="1:5" ht="47.25">
      <c r="A156" s="11" t="s">
        <v>127</v>
      </c>
      <c r="B156" s="11" t="s">
        <v>124</v>
      </c>
      <c r="C156" s="12" t="s">
        <v>125</v>
      </c>
      <c r="D156" s="12" t="s">
        <v>126</v>
      </c>
      <c r="E156" s="12" t="s">
        <v>128</v>
      </c>
    </row>
    <row r="157" spans="2:5" ht="18.75">
      <c r="B157" s="2">
        <v>75</v>
      </c>
      <c r="C157" s="2" t="str">
        <f>VLOOKUP(B157,$I$9:$K$106,2)</f>
        <v>Sigurd Eikrem</v>
      </c>
      <c r="D157" s="2" t="str">
        <f>VLOOKUP(B157,$I$9:$K$106,3)</f>
        <v>Syvde I.L.</v>
      </c>
      <c r="E157" s="2"/>
    </row>
    <row r="158" spans="2:5" ht="18.75">
      <c r="B158" s="2">
        <v>35</v>
      </c>
      <c r="C158" s="2" t="str">
        <f>VLOOKUP(B158,$I$9:$K$106,2)</f>
        <v>Martin Eide</v>
      </c>
      <c r="D158" s="2" t="str">
        <f>VLOOKUP(B158,$I$9:$K$106,3)</f>
        <v>Eide I.L.</v>
      </c>
      <c r="E158" s="2"/>
    </row>
    <row r="159" spans="1:5" ht="18.75">
      <c r="A159" s="2"/>
      <c r="E159" s="5"/>
    </row>
    <row r="160" ht="15.75">
      <c r="A160" s="7" t="s">
        <v>149</v>
      </c>
    </row>
    <row r="161" spans="1:5" ht="47.25">
      <c r="A161" s="11" t="s">
        <v>127</v>
      </c>
      <c r="B161" s="11" t="s">
        <v>124</v>
      </c>
      <c r="C161" s="12" t="s">
        <v>125</v>
      </c>
      <c r="D161" s="12" t="s">
        <v>126</v>
      </c>
      <c r="E161" s="12" t="s">
        <v>128</v>
      </c>
    </row>
    <row r="162" spans="2:5" ht="18.75">
      <c r="B162" s="2">
        <v>75</v>
      </c>
      <c r="C162" s="2" t="str">
        <f>VLOOKUP(B162,$I$9:$K$106,2)</f>
        <v>Sigurd Eikrem</v>
      </c>
      <c r="D162" s="2" t="str">
        <f>VLOOKUP(B162,$I$9:$K$106,3)</f>
        <v>Syvde I.L.</v>
      </c>
      <c r="E162" s="2"/>
    </row>
    <row r="163" spans="2:5" ht="18.75" customHeight="1">
      <c r="B163" s="2">
        <v>23</v>
      </c>
      <c r="C163" s="2" t="str">
        <f>VLOOKUP(B163,$I$9:$K$106,2)</f>
        <v>Martin Sæther</v>
      </c>
      <c r="D163" s="2" t="str">
        <f>VLOOKUP(B163,$I$9:$K$106,3)</f>
        <v>Dimna I.L.</v>
      </c>
      <c r="E163" s="2"/>
    </row>
    <row r="164" spans="2:5" ht="18.75">
      <c r="B164" s="2"/>
      <c r="C164" s="2"/>
      <c r="D164" s="2"/>
      <c r="E164" s="2"/>
    </row>
    <row r="165" spans="1:5" ht="18.75">
      <c r="A165" s="7" t="s">
        <v>151</v>
      </c>
      <c r="E165" s="2"/>
    </row>
    <row r="166" spans="1:5" ht="47.25">
      <c r="A166" s="11" t="s">
        <v>127</v>
      </c>
      <c r="B166" s="11" t="s">
        <v>124</v>
      </c>
      <c r="C166" s="12" t="s">
        <v>125</v>
      </c>
      <c r="D166" s="12" t="s">
        <v>126</v>
      </c>
      <c r="E166" s="12" t="s">
        <v>128</v>
      </c>
    </row>
    <row r="167" spans="1:5" ht="20.25">
      <c r="A167" s="8"/>
      <c r="B167" s="2">
        <v>62</v>
      </c>
      <c r="C167" s="2" t="str">
        <f>VLOOKUP(B167,$I$9:$K$106,2)</f>
        <v>Lars Petter Fylling</v>
      </c>
      <c r="D167" s="2" t="str">
        <f>VLOOKUP(B167,$I$9:$K$106,3)</f>
        <v>I.L.Valder</v>
      </c>
      <c r="E167" s="2"/>
    </row>
    <row r="168" spans="1:5" ht="18.75" customHeight="1">
      <c r="A168" s="8"/>
      <c r="B168" s="2">
        <v>22</v>
      </c>
      <c r="C168" s="2" t="str">
        <f>VLOOKUP(B168,$I$9:$K$106,2)</f>
        <v>Øyvind Brandal</v>
      </c>
      <c r="D168" s="2" t="str">
        <f>VLOOKUP(B168,$I$9:$K$106,3)</f>
        <v>Dimna I.L.</v>
      </c>
      <c r="E168" s="2"/>
    </row>
    <row r="169" spans="1:5" ht="20.25">
      <c r="A169" s="8"/>
      <c r="B169" s="2"/>
      <c r="C169" s="2"/>
      <c r="D169" s="2"/>
      <c r="E169" s="2"/>
    </row>
    <row r="170" spans="1:5" ht="18.75">
      <c r="A170" s="7" t="s">
        <v>154</v>
      </c>
      <c r="E170" s="2"/>
    </row>
    <row r="171" spans="1:5" ht="47.25">
      <c r="A171" s="11" t="s">
        <v>127</v>
      </c>
      <c r="B171" s="11" t="s">
        <v>124</v>
      </c>
      <c r="C171" s="12" t="s">
        <v>125</v>
      </c>
      <c r="D171" s="12" t="s">
        <v>126</v>
      </c>
      <c r="E171" s="12" t="s">
        <v>128</v>
      </c>
    </row>
    <row r="172" spans="1:5" ht="20.25">
      <c r="A172" s="8"/>
      <c r="B172" s="2">
        <v>22</v>
      </c>
      <c r="C172" s="2" t="str">
        <f>VLOOKUP(B172,$I$9:$K$106,2)</f>
        <v>Øyvind Brandal</v>
      </c>
      <c r="D172" s="2" t="str">
        <f>VLOOKUP(B172,$I$9:$K$106,3)</f>
        <v>Dimna I.L.</v>
      </c>
      <c r="E172" s="2"/>
    </row>
    <row r="173" spans="1:5" ht="20.25">
      <c r="A173" s="8"/>
      <c r="B173" s="2"/>
      <c r="C173" s="2"/>
      <c r="D173" s="2"/>
      <c r="E173" s="2"/>
    </row>
    <row r="174" spans="1:5" ht="18.75">
      <c r="A174" s="7" t="s">
        <v>152</v>
      </c>
      <c r="E174" s="2"/>
    </row>
    <row r="175" spans="1:5" ht="47.25">
      <c r="A175" s="11" t="s">
        <v>127</v>
      </c>
      <c r="B175" s="11" t="s">
        <v>124</v>
      </c>
      <c r="C175" s="12" t="s">
        <v>125</v>
      </c>
      <c r="D175" s="12" t="s">
        <v>126</v>
      </c>
      <c r="E175" s="12" t="s">
        <v>128</v>
      </c>
    </row>
    <row r="176" spans="1:5" ht="20.25">
      <c r="A176" s="8"/>
      <c r="B176" s="2">
        <v>94</v>
      </c>
      <c r="C176" s="2" t="str">
        <f>VLOOKUP(B176,$I$9:$K$106,2)</f>
        <v>Kim Sæther</v>
      </c>
      <c r="D176" s="2" t="str">
        <f>VLOOKUP(B176,$I$9:$K$106,3)</f>
        <v>Ålesund friidrettsklubb</v>
      </c>
      <c r="E176" s="2"/>
    </row>
    <row r="177" spans="1:5" ht="20.25">
      <c r="A177" s="8"/>
      <c r="B177" s="2"/>
      <c r="C177" s="2"/>
      <c r="D177" s="2"/>
      <c r="E177" s="2"/>
    </row>
    <row r="178" spans="1:5" ht="18.75">
      <c r="A178" s="7" t="s">
        <v>153</v>
      </c>
      <c r="E178" s="2"/>
    </row>
    <row r="179" spans="1:5" ht="47.25">
      <c r="A179" s="11" t="s">
        <v>127</v>
      </c>
      <c r="B179" s="11" t="s">
        <v>124</v>
      </c>
      <c r="C179" s="12" t="s">
        <v>125</v>
      </c>
      <c r="D179" s="12" t="s">
        <v>126</v>
      </c>
      <c r="E179" s="12" t="s">
        <v>128</v>
      </c>
    </row>
    <row r="180" spans="1:5" ht="20.25">
      <c r="A180" s="8"/>
      <c r="B180" s="2">
        <v>62</v>
      </c>
      <c r="C180" s="2" t="str">
        <f>VLOOKUP(B180,$I$9:$K$106,2)</f>
        <v>Lars Petter Fylling</v>
      </c>
      <c r="D180" s="2" t="str">
        <f>VLOOKUP(B180,$I$9:$K$106,3)</f>
        <v>I.L.Valder</v>
      </c>
      <c r="E180" s="2"/>
    </row>
    <row r="181" spans="2:5" ht="18.75" customHeight="1">
      <c r="B181" s="2">
        <v>41</v>
      </c>
      <c r="C181" s="2" t="str">
        <f>VLOOKUP(B181,$I$9:$K$106,2)</f>
        <v>Iver Moen</v>
      </c>
      <c r="D181" s="2" t="str">
        <f>VLOOKUP(B181,$I$9:$K$106,3)</f>
        <v>Elnesvågen og omegn </v>
      </c>
      <c r="E181" s="2"/>
    </row>
    <row r="182" spans="2:5" ht="18.75" customHeight="1">
      <c r="B182" s="2">
        <v>22</v>
      </c>
      <c r="C182" s="2" t="str">
        <f>VLOOKUP(B182,$I$9:$K$106,2)</f>
        <v>Øyvind Brandal</v>
      </c>
      <c r="D182" s="2" t="str">
        <f>VLOOKUP(B182,$I$9:$K$106,3)</f>
        <v>Dimna I.L.</v>
      </c>
      <c r="E182" s="2"/>
    </row>
    <row r="183" spans="2:5" ht="15" customHeight="1">
      <c r="B183" s="2"/>
      <c r="C183" s="2"/>
      <c r="D183" s="2"/>
      <c r="E183" s="2"/>
    </row>
    <row r="184" spans="1:5" ht="15" customHeight="1">
      <c r="A184" s="6" t="s">
        <v>0</v>
      </c>
      <c r="E184" s="3" t="s">
        <v>121</v>
      </c>
    </row>
    <row r="185" ht="15" customHeight="1">
      <c r="D185" s="4"/>
    </row>
    <row r="186" spans="1:5" ht="17.25" customHeight="1">
      <c r="A186" s="2" t="s">
        <v>1</v>
      </c>
      <c r="D186" s="4"/>
      <c r="E186" s="5" t="s">
        <v>122</v>
      </c>
    </row>
    <row r="187" spans="1:5" ht="17.25" customHeight="1">
      <c r="A187" s="2"/>
      <c r="D187" s="4"/>
      <c r="E187" s="5"/>
    </row>
    <row r="188" spans="1:5" ht="18.75">
      <c r="A188" s="7" t="s">
        <v>155</v>
      </c>
      <c r="E188" s="2"/>
    </row>
    <row r="189" spans="1:5" ht="47.25">
      <c r="A189" s="11" t="s">
        <v>127</v>
      </c>
      <c r="B189" s="11" t="s">
        <v>124</v>
      </c>
      <c r="C189" s="12" t="s">
        <v>125</v>
      </c>
      <c r="D189" s="12" t="s">
        <v>126</v>
      </c>
      <c r="E189" s="12" t="s">
        <v>128</v>
      </c>
    </row>
    <row r="190" spans="2:5" ht="18.75">
      <c r="B190" s="2">
        <v>41</v>
      </c>
      <c r="C190" s="2" t="str">
        <f>VLOOKUP(B190,$I$9:$K$106,2)</f>
        <v>Iver Moen</v>
      </c>
      <c r="D190" s="2" t="str">
        <f>VLOOKUP(B190,$I$9:$K$106,3)</f>
        <v>Elnesvågen og omegn </v>
      </c>
      <c r="E190" s="2"/>
    </row>
    <row r="191" spans="2:5" ht="18.75">
      <c r="B191" s="2"/>
      <c r="C191" s="2"/>
      <c r="D191" s="2"/>
      <c r="E191" s="2"/>
    </row>
    <row r="192" spans="1:5" ht="18.75">
      <c r="A192" s="7" t="s">
        <v>156</v>
      </c>
      <c r="E192" s="2"/>
    </row>
    <row r="193" spans="1:5" ht="47.25">
      <c r="A193" s="11" t="s">
        <v>127</v>
      </c>
      <c r="B193" s="11" t="s">
        <v>124</v>
      </c>
      <c r="C193" s="12" t="s">
        <v>125</v>
      </c>
      <c r="D193" s="12" t="s">
        <v>126</v>
      </c>
      <c r="E193" s="12" t="s">
        <v>128</v>
      </c>
    </row>
    <row r="194" spans="2:5" ht="18.75">
      <c r="B194" s="2">
        <v>94</v>
      </c>
      <c r="C194" s="2" t="str">
        <f>VLOOKUP(B194,$I$9:$K$106,2)</f>
        <v>Kim Sæther</v>
      </c>
      <c r="D194" s="2" t="str">
        <f>VLOOKUP(B194,$I$9:$K$106,3)</f>
        <v>Ålesund friidrettsklubb</v>
      </c>
      <c r="E194" s="2"/>
    </row>
    <row r="195" spans="2:5" ht="18.75">
      <c r="B195" s="2">
        <v>41</v>
      </c>
      <c r="C195" s="2" t="str">
        <f>VLOOKUP(B195,$I$9:$K$106,2)</f>
        <v>Iver Moen</v>
      </c>
      <c r="D195" s="2" t="str">
        <f>VLOOKUP(B195,$I$9:$K$106,3)</f>
        <v>Elnesvågen og omegn </v>
      </c>
      <c r="E195" s="2"/>
    </row>
    <row r="196" spans="2:5" ht="18.75">
      <c r="B196" s="2"/>
      <c r="C196" s="2"/>
      <c r="D196" s="2"/>
      <c r="E196" s="2"/>
    </row>
    <row r="197" ht="15.75">
      <c r="A197" s="7" t="s">
        <v>157</v>
      </c>
    </row>
    <row r="198" spans="1:5" ht="47.25">
      <c r="A198" s="11" t="s">
        <v>127</v>
      </c>
      <c r="B198" s="11" t="s">
        <v>124</v>
      </c>
      <c r="C198" s="12" t="s">
        <v>125</v>
      </c>
      <c r="D198" s="12" t="s">
        <v>126</v>
      </c>
      <c r="E198" s="12" t="s">
        <v>128</v>
      </c>
    </row>
    <row r="199" spans="2:5" ht="18.75">
      <c r="B199" s="2">
        <v>62</v>
      </c>
      <c r="C199" s="2" t="str">
        <f>VLOOKUP(B199,$I$9:$K$106,2)</f>
        <v>Lars Petter Fylling</v>
      </c>
      <c r="D199" s="2" t="str">
        <f>VLOOKUP(B199,$I$9:$K$106,3)</f>
        <v>I.L.Valder</v>
      </c>
      <c r="E199" s="2"/>
    </row>
    <row r="200" spans="2:5" ht="18.75">
      <c r="B200" s="2">
        <v>41</v>
      </c>
      <c r="C200" s="2" t="str">
        <f>VLOOKUP(B200,$I$9:$K$106,2)</f>
        <v>Iver Moen</v>
      </c>
      <c r="D200" s="2" t="str">
        <f>VLOOKUP(B200,$I$9:$K$106,3)</f>
        <v>Elnesvågen og omegn </v>
      </c>
      <c r="E200" s="2"/>
    </row>
    <row r="201" spans="2:5" ht="18.75">
      <c r="B201" s="2">
        <v>22</v>
      </c>
      <c r="C201" s="2" t="str">
        <f>VLOOKUP(B201,$I$9:$K$106,2)</f>
        <v>Øyvind Brandal</v>
      </c>
      <c r="D201" s="2" t="str">
        <f>VLOOKUP(B201,$I$9:$K$106,3)</f>
        <v>Dimna I.L.</v>
      </c>
      <c r="E201" s="2"/>
    </row>
    <row r="202" spans="2:5" ht="18.75">
      <c r="B202" s="2"/>
      <c r="C202" s="2"/>
      <c r="D202" s="2"/>
      <c r="E202" s="2"/>
    </row>
    <row r="203" spans="1:5" ht="18.75">
      <c r="A203" s="7" t="s">
        <v>158</v>
      </c>
      <c r="E203" s="2"/>
    </row>
    <row r="204" spans="1:5" ht="47.25">
      <c r="A204" s="11" t="s">
        <v>127</v>
      </c>
      <c r="B204" s="11" t="s">
        <v>124</v>
      </c>
      <c r="C204" s="12" t="s">
        <v>125</v>
      </c>
      <c r="D204" s="12" t="s">
        <v>126</v>
      </c>
      <c r="E204" s="12" t="s">
        <v>128</v>
      </c>
    </row>
    <row r="205" spans="2:5" ht="18.75">
      <c r="B205" s="2">
        <v>41</v>
      </c>
      <c r="C205" s="2" t="str">
        <f>VLOOKUP(B205,$I$9:$K$106,2)</f>
        <v>Iver Moen</v>
      </c>
      <c r="D205" s="2" t="str">
        <f>VLOOKUP(B205,$I$9:$K$106,3)</f>
        <v>Elnesvågen og omegn </v>
      </c>
      <c r="E205" s="2"/>
    </row>
    <row r="206" spans="2:5" ht="16.5" customHeight="1">
      <c r="B206" s="2"/>
      <c r="C206" s="2"/>
      <c r="D206" s="2"/>
      <c r="E206" s="2"/>
    </row>
    <row r="207" spans="1:5" ht="18.75">
      <c r="A207" s="7" t="s">
        <v>159</v>
      </c>
      <c r="E207" s="2"/>
    </row>
    <row r="208" spans="1:5" ht="47.25">
      <c r="A208" s="11" t="s">
        <v>127</v>
      </c>
      <c r="B208" s="11" t="s">
        <v>124</v>
      </c>
      <c r="C208" s="12" t="s">
        <v>125</v>
      </c>
      <c r="D208" s="12" t="s">
        <v>126</v>
      </c>
      <c r="E208" s="12" t="s">
        <v>128</v>
      </c>
    </row>
    <row r="209" spans="2:5" ht="18.75">
      <c r="B209" s="2">
        <v>20</v>
      </c>
      <c r="C209" s="2" t="str">
        <f>VLOOKUP(B209,$I$9:$K$106,2)</f>
        <v>Torbjørn G. Knotten</v>
      </c>
      <c r="D209" s="2" t="str">
        <f>VLOOKUP(B209,$I$9:$K$106,3)</f>
        <v>Dimna I.L.</v>
      </c>
      <c r="E209" s="2"/>
    </row>
    <row r="210" spans="7:11" ht="15.75" customHeight="1">
      <c r="G210" s="6"/>
      <c r="K210" s="3"/>
    </row>
    <row r="211" spans="1:10" ht="18.75">
      <c r="A211" s="7" t="s">
        <v>160</v>
      </c>
      <c r="E211" s="2"/>
      <c r="J211" s="4"/>
    </row>
    <row r="212" spans="1:11" ht="47.25">
      <c r="A212" s="11" t="s">
        <v>127</v>
      </c>
      <c r="B212" s="11" t="s">
        <v>124</v>
      </c>
      <c r="C212" s="12" t="s">
        <v>125</v>
      </c>
      <c r="D212" s="12" t="s">
        <v>126</v>
      </c>
      <c r="E212" s="12" t="s">
        <v>128</v>
      </c>
      <c r="G212" s="2"/>
      <c r="J212" s="4"/>
      <c r="K212" s="5"/>
    </row>
    <row r="213" spans="2:5" ht="18.75">
      <c r="B213" s="2">
        <v>20</v>
      </c>
      <c r="C213" s="2" t="str">
        <f>VLOOKUP(B213,$I$9:$K$106,2)</f>
        <v>Torbjørn G. Knotten</v>
      </c>
      <c r="D213" s="2" t="str">
        <f>VLOOKUP(B213,$I$9:$K$106,3)</f>
        <v>Dimna I.L.</v>
      </c>
      <c r="E213" s="2"/>
    </row>
    <row r="215" spans="1:5" ht="19.5">
      <c r="A215" s="6" t="s">
        <v>0</v>
      </c>
      <c r="E215" s="3" t="s">
        <v>121</v>
      </c>
    </row>
    <row r="216" ht="15.75">
      <c r="D216" s="4"/>
    </row>
    <row r="217" spans="1:5" ht="18.75">
      <c r="A217" s="2" t="s">
        <v>1</v>
      </c>
      <c r="D217" s="4"/>
      <c r="E217" s="5" t="s">
        <v>122</v>
      </c>
    </row>
    <row r="219" spans="1:5" ht="18.75">
      <c r="A219" s="7" t="s">
        <v>161</v>
      </c>
      <c r="E219" s="2"/>
    </row>
    <row r="220" spans="1:5" ht="47.25" customHeight="1">
      <c r="A220" s="11" t="s">
        <v>127</v>
      </c>
      <c r="B220" s="11" t="s">
        <v>124</v>
      </c>
      <c r="C220" s="12" t="s">
        <v>125</v>
      </c>
      <c r="D220" s="12" t="s">
        <v>126</v>
      </c>
      <c r="E220" s="12" t="s">
        <v>128</v>
      </c>
    </row>
    <row r="221" spans="2:5" ht="18.75">
      <c r="B221" s="2">
        <v>20</v>
      </c>
      <c r="C221" s="2" t="str">
        <f>VLOOKUP(B221,$I$9:$K$106,2)</f>
        <v>Torbjørn G. Knotten</v>
      </c>
      <c r="D221" s="2" t="str">
        <f>VLOOKUP(B221,$I$9:$K$106,3)</f>
        <v>Dimna I.L.</v>
      </c>
      <c r="E221" s="2"/>
    </row>
    <row r="222" spans="2:5" ht="12.75" customHeight="1">
      <c r="B222" s="2"/>
      <c r="C222" s="2"/>
      <c r="D222" s="2"/>
      <c r="E222" s="2"/>
    </row>
    <row r="223" spans="1:5" ht="18.75">
      <c r="A223" s="7" t="s">
        <v>162</v>
      </c>
      <c r="E223" s="2"/>
    </row>
    <row r="224" spans="1:5" ht="47.25" customHeight="1">
      <c r="A224" s="11" t="s">
        <v>127</v>
      </c>
      <c r="B224" s="11" t="s">
        <v>124</v>
      </c>
      <c r="C224" s="12" t="s">
        <v>125</v>
      </c>
      <c r="D224" s="12" t="s">
        <v>126</v>
      </c>
      <c r="E224" s="12" t="s">
        <v>128</v>
      </c>
    </row>
    <row r="225" spans="2:5" ht="18.75">
      <c r="B225" s="2">
        <v>53</v>
      </c>
      <c r="C225" s="2" t="str">
        <f>VLOOKUP(B225,$I$9:$K$106,2)</f>
        <v>Simon Rønsholm Sandvik</v>
      </c>
      <c r="D225" s="2" t="str">
        <f>VLOOKUP(B225,$I$9:$K$106,3)</f>
        <v>I.L.Molde-Olymp</v>
      </c>
      <c r="E225" s="2"/>
    </row>
    <row r="226" spans="2:5" ht="18.75">
      <c r="B226" s="2">
        <v>38</v>
      </c>
      <c r="C226" s="2" t="str">
        <f>VLOOKUP(B226,$I$9:$K$106,2)</f>
        <v>Vegard Jenset Øien</v>
      </c>
      <c r="D226" s="2" t="str">
        <f>VLOOKUP(B226,$I$9:$K$106,3)</f>
        <v>Eide I.L.</v>
      </c>
      <c r="E226" s="2"/>
    </row>
    <row r="227" spans="2:5" ht="18.75">
      <c r="B227" s="2">
        <v>16</v>
      </c>
      <c r="C227" s="2" t="str">
        <f>VLOOKUP(B227,$I$9:$K$106,2)</f>
        <v>Nils Kristian Pilskog</v>
      </c>
      <c r="D227" s="2" t="str">
        <f>VLOOKUP(B227,$I$9:$K$106,3)</f>
        <v>Dimna I.L.</v>
      </c>
      <c r="E227" s="2"/>
    </row>
    <row r="228" spans="2:5" ht="18.75">
      <c r="B228" s="2">
        <v>17</v>
      </c>
      <c r="C228" s="2" t="str">
        <f>VLOOKUP(B228,$I$9:$K$106,2)</f>
        <v>Kristian Brudevoll</v>
      </c>
      <c r="D228" s="2" t="str">
        <f>VLOOKUP(B228,$I$9:$K$106,3)</f>
        <v>Dimna I.L.</v>
      </c>
      <c r="E228" s="2"/>
    </row>
    <row r="229" spans="2:5" ht="18.75">
      <c r="B229" s="2">
        <v>92</v>
      </c>
      <c r="C229" s="2" t="str">
        <f>VLOOKUP(B229,$I$9:$K$106,2)</f>
        <v>Kjetil Westerås</v>
      </c>
      <c r="D229" s="2" t="str">
        <f>VLOOKUP(B229,$I$9:$K$106,3)</f>
        <v>Åheim I.L.</v>
      </c>
      <c r="E229" s="2"/>
    </row>
    <row r="230" spans="2:5" ht="18.75">
      <c r="B230" s="2"/>
      <c r="C230" s="2"/>
      <c r="D230" s="2"/>
      <c r="E230" s="2"/>
    </row>
    <row r="231" spans="1:5" ht="18.75">
      <c r="A231" s="7" t="s">
        <v>163</v>
      </c>
      <c r="E231" s="2"/>
    </row>
    <row r="232" spans="1:5" ht="47.25">
      <c r="A232" s="11" t="s">
        <v>127</v>
      </c>
      <c r="B232" s="11" t="s">
        <v>124</v>
      </c>
      <c r="C232" s="12" t="s">
        <v>125</v>
      </c>
      <c r="D232" s="12" t="s">
        <v>126</v>
      </c>
      <c r="E232" s="12" t="s">
        <v>128</v>
      </c>
    </row>
    <row r="233" spans="2:5" ht="18.75">
      <c r="B233" s="2">
        <v>38</v>
      </c>
      <c r="C233" s="2" t="str">
        <f>VLOOKUP(B233,$I$9:$K$106,2)</f>
        <v>Vegard Jenset Øien</v>
      </c>
      <c r="D233" s="2" t="str">
        <f>VLOOKUP(B233,$I$9:$K$106,3)</f>
        <v>Eide I.L.</v>
      </c>
      <c r="E233" s="2"/>
    </row>
    <row r="234" spans="2:5" ht="18.75">
      <c r="B234" s="2"/>
      <c r="C234" s="2"/>
      <c r="D234" s="2"/>
      <c r="E234" s="2"/>
    </row>
    <row r="235" spans="1:5" ht="18.75">
      <c r="A235" s="7" t="s">
        <v>164</v>
      </c>
      <c r="E235" s="2"/>
    </row>
    <row r="236" spans="1:5" ht="47.25">
      <c r="A236" s="11" t="s">
        <v>127</v>
      </c>
      <c r="B236" s="11" t="s">
        <v>124</v>
      </c>
      <c r="C236" s="12" t="s">
        <v>125</v>
      </c>
      <c r="D236" s="12" t="s">
        <v>126</v>
      </c>
      <c r="E236" s="12" t="s">
        <v>128</v>
      </c>
    </row>
    <row r="237" spans="2:5" ht="18.75">
      <c r="B237" s="2">
        <v>12</v>
      </c>
      <c r="C237" s="2" t="str">
        <f>VLOOKUP(B237,$I$9:$K$106,2)</f>
        <v>Martin Velsvik</v>
      </c>
      <c r="D237" s="2" t="str">
        <f>VLOOKUP(B237,$I$9:$K$106,3)</f>
        <v>Dimna I.L.</v>
      </c>
      <c r="E237" s="2"/>
    </row>
    <row r="238" spans="2:5" ht="18.75">
      <c r="B238" s="2">
        <v>14</v>
      </c>
      <c r="C238" s="2" t="str">
        <f>VLOOKUP(B238,$I$9:$K$106,2)</f>
        <v>Espen Velsvik</v>
      </c>
      <c r="D238" s="2" t="str">
        <f>VLOOKUP(B238,$I$9:$K$106,3)</f>
        <v>Dimna I.L.</v>
      </c>
      <c r="E238" s="2"/>
    </row>
    <row r="239" spans="2:5" ht="18.75">
      <c r="B239" s="2">
        <v>84</v>
      </c>
      <c r="C239" s="2" t="str">
        <f>VLOOKUP(B239,$I$9:$K$106,2)</f>
        <v>Sigve Ness Rolland</v>
      </c>
      <c r="D239" s="2" t="str">
        <f>VLOOKUP(B239,$I$9:$K$106,3)</f>
        <v>Tingvoll I.L.</v>
      </c>
      <c r="E239" s="2"/>
    </row>
    <row r="240" spans="2:5" ht="18.75">
      <c r="B240" s="2"/>
      <c r="C240" s="2"/>
      <c r="D240" s="2"/>
      <c r="E240" s="2"/>
    </row>
    <row r="241" spans="1:5" ht="18.75">
      <c r="A241" s="7" t="s">
        <v>165</v>
      </c>
      <c r="E241" s="2"/>
    </row>
    <row r="242" spans="1:5" ht="47.25">
      <c r="A242" s="11" t="s">
        <v>127</v>
      </c>
      <c r="B242" s="11" t="s">
        <v>124</v>
      </c>
      <c r="C242" s="12" t="s">
        <v>125</v>
      </c>
      <c r="D242" s="12" t="s">
        <v>126</v>
      </c>
      <c r="E242" s="12" t="s">
        <v>128</v>
      </c>
    </row>
    <row r="243" spans="2:5" ht="18.75">
      <c r="B243" s="2">
        <v>70</v>
      </c>
      <c r="C243" s="2" t="str">
        <f>VLOOKUP(B243,$I$9:$K$106,2)</f>
        <v>Willy Vatn</v>
      </c>
      <c r="D243" s="2" t="str">
        <f>VLOOKUP(B243,$I$9:$K$106,3)</f>
        <v>Straumsnes I.L.</v>
      </c>
      <c r="E243" s="2"/>
    </row>
    <row r="244" spans="2:5" ht="18.75">
      <c r="B244" s="2">
        <v>12</v>
      </c>
      <c r="C244" s="2" t="str">
        <f>VLOOKUP(B244,$I$9:$K$106,2)</f>
        <v>Martin Velsvik</v>
      </c>
      <c r="D244" s="2" t="str">
        <f>VLOOKUP(B244,$I$9:$K$106,3)</f>
        <v>Dimna I.L.</v>
      </c>
      <c r="E244" s="2"/>
    </row>
    <row r="245" spans="2:5" ht="18.75">
      <c r="B245" s="2">
        <v>14</v>
      </c>
      <c r="C245" s="2" t="str">
        <f>VLOOKUP(B245,$I$9:$K$106,2)</f>
        <v>Espen Velsvik</v>
      </c>
      <c r="D245" s="2" t="str">
        <f>VLOOKUP(B245,$I$9:$K$106,3)</f>
        <v>Dimna I.L.</v>
      </c>
      <c r="E245" s="2"/>
    </row>
    <row r="246" spans="2:5" ht="18.75">
      <c r="B246" s="2"/>
      <c r="C246" s="2"/>
      <c r="D246" s="2"/>
      <c r="E246" s="2"/>
    </row>
    <row r="247" spans="1:5" ht="19.5">
      <c r="A247" s="6" t="s">
        <v>0</v>
      </c>
      <c r="E247" s="3" t="s">
        <v>121</v>
      </c>
    </row>
    <row r="248" ht="15.75">
      <c r="D248" s="4"/>
    </row>
    <row r="249" spans="1:5" ht="18.75">
      <c r="A249" s="2" t="s">
        <v>1</v>
      </c>
      <c r="D249" s="4"/>
      <c r="E249" s="5" t="s">
        <v>122</v>
      </c>
    </row>
    <row r="250" spans="1:5" ht="18.75">
      <c r="A250" s="2"/>
      <c r="D250" s="4"/>
      <c r="E250" s="5"/>
    </row>
    <row r="251" spans="1:5" ht="18.75">
      <c r="A251" s="7" t="s">
        <v>166</v>
      </c>
      <c r="E251" s="2"/>
    </row>
    <row r="252" spans="1:5" ht="47.25">
      <c r="A252" s="11" t="s">
        <v>127</v>
      </c>
      <c r="B252" s="11" t="s">
        <v>124</v>
      </c>
      <c r="C252" s="12" t="s">
        <v>125</v>
      </c>
      <c r="D252" s="12" t="s">
        <v>126</v>
      </c>
      <c r="E252" s="12" t="s">
        <v>128</v>
      </c>
    </row>
    <row r="253" spans="2:5" ht="18.75">
      <c r="B253" s="2">
        <v>16</v>
      </c>
      <c r="C253" s="2" t="str">
        <f>VLOOKUP(B253,$I$9:$K$106,2)</f>
        <v>Nils Kristian Pilskog</v>
      </c>
      <c r="D253" s="2" t="str">
        <f>VLOOKUP(B253,$I$9:$K$106,3)</f>
        <v>Dimna I.L.</v>
      </c>
      <c r="E253" s="2"/>
    </row>
    <row r="254" spans="2:5" ht="18.75">
      <c r="B254" s="2">
        <v>17</v>
      </c>
      <c r="C254" s="2" t="str">
        <f>VLOOKUP(B254,$I$9:$K$106,2)</f>
        <v>Kristian Brudevoll</v>
      </c>
      <c r="D254" s="2" t="str">
        <f>VLOOKUP(B254,$I$9:$K$106,3)</f>
        <v>Dimna I.L.</v>
      </c>
      <c r="E254" s="2"/>
    </row>
    <row r="255" spans="2:5" ht="18.75">
      <c r="B255" s="2"/>
      <c r="C255" s="2"/>
      <c r="D255" s="2"/>
      <c r="E255" s="2"/>
    </row>
    <row r="256" spans="1:5" ht="18.75">
      <c r="A256" s="7" t="s">
        <v>167</v>
      </c>
      <c r="E256" s="2"/>
    </row>
    <row r="257" spans="1:5" ht="47.25">
      <c r="A257" s="11" t="s">
        <v>127</v>
      </c>
      <c r="B257" s="11" t="s">
        <v>124</v>
      </c>
      <c r="C257" s="12" t="s">
        <v>125</v>
      </c>
      <c r="D257" s="12" t="s">
        <v>126</v>
      </c>
      <c r="E257" s="12" t="s">
        <v>128</v>
      </c>
    </row>
    <row r="258" spans="2:5" ht="18.75">
      <c r="B258" s="2">
        <v>16</v>
      </c>
      <c r="C258" s="2" t="str">
        <f>VLOOKUP(B258,$I$9:$K$106,2)</f>
        <v>Nils Kristian Pilskog</v>
      </c>
      <c r="D258" s="2" t="str">
        <f>VLOOKUP(B258,$I$9:$K$106,3)</f>
        <v>Dimna I.L.</v>
      </c>
      <c r="E258" s="2"/>
    </row>
    <row r="259" spans="2:5" ht="18.75">
      <c r="B259" s="2">
        <v>87</v>
      </c>
      <c r="C259" s="2" t="str">
        <f>VLOOKUP(B259,$I$9:$K$106,2)</f>
        <v>Torstein Gjetvik</v>
      </c>
      <c r="D259" s="2" t="str">
        <f>VLOOKUP(B259,$I$9:$K$106,3)</f>
        <v>Tingvoll I.L.</v>
      </c>
      <c r="E259" s="2"/>
    </row>
    <row r="260" spans="2:5" ht="15.75" customHeight="1">
      <c r="B260" s="2"/>
      <c r="C260" s="2"/>
      <c r="D260" s="2"/>
      <c r="E260" s="2"/>
    </row>
    <row r="261" spans="1:5" ht="18.75">
      <c r="A261" s="7" t="s">
        <v>168</v>
      </c>
      <c r="E261" s="2"/>
    </row>
    <row r="262" spans="1:5" ht="47.25">
      <c r="A262" s="11" t="s">
        <v>127</v>
      </c>
      <c r="B262" s="11" t="s">
        <v>124</v>
      </c>
      <c r="C262" s="12" t="s">
        <v>125</v>
      </c>
      <c r="D262" s="12" t="s">
        <v>126</v>
      </c>
      <c r="E262" s="12" t="s">
        <v>128</v>
      </c>
    </row>
    <row r="263" spans="2:5" ht="18.75">
      <c r="B263" s="2">
        <v>16</v>
      </c>
      <c r="C263" s="2" t="str">
        <f>VLOOKUP(B263,$I$9:$K$106,2)</f>
        <v>Nils Kristian Pilskog</v>
      </c>
      <c r="D263" s="2" t="str">
        <f>VLOOKUP(B263,$I$9:$K$106,3)</f>
        <v>Dimna I.L.</v>
      </c>
      <c r="E263" s="2"/>
    </row>
    <row r="264" spans="2:5" ht="18.75">
      <c r="B264" s="2"/>
      <c r="C264" s="2"/>
      <c r="D264" s="2"/>
      <c r="E264" s="2"/>
    </row>
    <row r="265" spans="1:5" ht="18.75">
      <c r="A265" s="7" t="s">
        <v>169</v>
      </c>
      <c r="E265" s="2"/>
    </row>
    <row r="266" spans="1:5" ht="47.25">
      <c r="A266" s="11" t="s">
        <v>127</v>
      </c>
      <c r="B266" s="11" t="s">
        <v>124</v>
      </c>
      <c r="C266" s="12" t="s">
        <v>125</v>
      </c>
      <c r="D266" s="12" t="s">
        <v>126</v>
      </c>
      <c r="E266" s="12" t="s">
        <v>128</v>
      </c>
    </row>
    <row r="267" spans="2:5" ht="18.75">
      <c r="B267" s="2">
        <v>44</v>
      </c>
      <c r="C267" s="2" t="str">
        <f>VLOOKUP(B267,$I$9:$K$106,2)</f>
        <v>Anders E. Brandal</v>
      </c>
      <c r="D267" s="2" t="str">
        <f>VLOOKUP(B267,$I$9:$K$106,3)</f>
        <v>Hareid I.L.</v>
      </c>
      <c r="E267" s="2"/>
    </row>
    <row r="268" spans="2:5" ht="18.75">
      <c r="B268" s="2">
        <v>15</v>
      </c>
      <c r="C268" s="2" t="str">
        <f>VLOOKUP(B268,$I$9:$K$106,2)</f>
        <v>Kristoffer Holm</v>
      </c>
      <c r="D268" s="2" t="str">
        <f>VLOOKUP(B268,$I$9:$K$106,3)</f>
        <v>Dimna I.L.</v>
      </c>
      <c r="E268" s="2"/>
    </row>
    <row r="269" spans="2:5" ht="18.75">
      <c r="B269" s="2">
        <v>84</v>
      </c>
      <c r="C269" s="2" t="str">
        <f>VLOOKUP(B269,$I$9:$K$106,2)</f>
        <v>Sigve Ness Rolland</v>
      </c>
      <c r="D269" s="2" t="str">
        <f>VLOOKUP(B269,$I$9:$K$106,3)</f>
        <v>Tingvoll I.L.</v>
      </c>
      <c r="E269" s="2"/>
    </row>
    <row r="270" spans="2:5" ht="18.75">
      <c r="B270" s="2"/>
      <c r="C270" s="2"/>
      <c r="D270" s="2"/>
      <c r="E270" s="2"/>
    </row>
    <row r="271" spans="1:5" ht="18.75">
      <c r="A271" s="7" t="s">
        <v>170</v>
      </c>
      <c r="E271" s="2"/>
    </row>
    <row r="272" spans="1:5" ht="47.25">
      <c r="A272" s="11" t="s">
        <v>127</v>
      </c>
      <c r="B272" s="11" t="s">
        <v>124</v>
      </c>
      <c r="C272" s="12" t="s">
        <v>125</v>
      </c>
      <c r="D272" s="12" t="s">
        <v>126</v>
      </c>
      <c r="E272" s="12" t="s">
        <v>128</v>
      </c>
    </row>
    <row r="273" spans="2:5" ht="18.75">
      <c r="B273" s="2">
        <v>15</v>
      </c>
      <c r="C273" s="2" t="str">
        <f>VLOOKUP(B273,$I$9:$K$106,2)</f>
        <v>Kristoffer Holm</v>
      </c>
      <c r="D273" s="2" t="str">
        <f>VLOOKUP(B273,$I$9:$K$106,3)</f>
        <v>Dimna I.L.</v>
      </c>
      <c r="E273" s="2"/>
    </row>
    <row r="274" spans="2:5" ht="18.75">
      <c r="B274" s="2"/>
      <c r="C274" s="2"/>
      <c r="D274" s="2"/>
      <c r="E274" s="2"/>
    </row>
    <row r="275" spans="1:5" ht="18.75">
      <c r="A275" s="7" t="s">
        <v>171</v>
      </c>
      <c r="E275" s="2"/>
    </row>
    <row r="276" spans="1:5" ht="47.25">
      <c r="A276" s="11" t="s">
        <v>127</v>
      </c>
      <c r="B276" s="11" t="s">
        <v>124</v>
      </c>
      <c r="C276" s="12" t="s">
        <v>125</v>
      </c>
      <c r="D276" s="12" t="s">
        <v>126</v>
      </c>
      <c r="E276" s="12" t="s">
        <v>128</v>
      </c>
    </row>
    <row r="277" spans="2:5" ht="18.75">
      <c r="B277" s="2">
        <v>15</v>
      </c>
      <c r="C277" s="2" t="str">
        <f>VLOOKUP(B277,$I$9:$K$106,2)</f>
        <v>Kristoffer Holm</v>
      </c>
      <c r="D277" s="2" t="str">
        <f>VLOOKUP(B277,$I$9:$K$106,3)</f>
        <v>Dimna I.L.</v>
      </c>
      <c r="E277" s="2"/>
    </row>
    <row r="278" spans="1:5" ht="19.5">
      <c r="A278" s="6" t="s">
        <v>0</v>
      </c>
      <c r="E278" s="3" t="s">
        <v>121</v>
      </c>
    </row>
    <row r="279" ht="15.75">
      <c r="D279" s="4"/>
    </row>
    <row r="280" spans="1:5" ht="18.75">
      <c r="A280" s="2" t="s">
        <v>1</v>
      </c>
      <c r="D280" s="4"/>
      <c r="E280" s="5" t="s">
        <v>122</v>
      </c>
    </row>
    <row r="281" spans="1:5" ht="18.75">
      <c r="A281" s="2"/>
      <c r="D281" s="4"/>
      <c r="E281" s="5"/>
    </row>
    <row r="282" spans="1:5" ht="18.75">
      <c r="A282" s="7" t="s">
        <v>172</v>
      </c>
      <c r="E282" s="2"/>
    </row>
    <row r="283" spans="1:5" ht="47.25">
      <c r="A283" s="11" t="s">
        <v>127</v>
      </c>
      <c r="B283" s="11" t="s">
        <v>124</v>
      </c>
      <c r="C283" s="12" t="s">
        <v>125</v>
      </c>
      <c r="D283" s="12" t="s">
        <v>126</v>
      </c>
      <c r="E283" s="12" t="s">
        <v>128</v>
      </c>
    </row>
    <row r="284" spans="2:5" ht="18.75">
      <c r="B284" s="2">
        <v>15</v>
      </c>
      <c r="C284" s="2" t="str">
        <f>VLOOKUP(B284,$I$9:$K$106,2)</f>
        <v>Kristoffer Holm</v>
      </c>
      <c r="D284" s="2" t="str">
        <f>VLOOKUP(B284,$I$9:$K$106,3)</f>
        <v>Dimna I.L.</v>
      </c>
      <c r="E284" s="2"/>
    </row>
    <row r="285" spans="2:5" ht="18.75">
      <c r="B285" s="2"/>
      <c r="C285" s="2"/>
      <c r="D285" s="2"/>
      <c r="E285" s="2"/>
    </row>
    <row r="286" spans="1:5" ht="18.75">
      <c r="A286" s="7" t="s">
        <v>173</v>
      </c>
      <c r="E286" s="2"/>
    </row>
    <row r="287" spans="1:5" ht="47.25">
      <c r="A287" s="11" t="s">
        <v>127</v>
      </c>
      <c r="B287" s="11" t="s">
        <v>124</v>
      </c>
      <c r="C287" s="12" t="s">
        <v>125</v>
      </c>
      <c r="D287" s="12" t="s">
        <v>126</v>
      </c>
      <c r="E287" s="12" t="s">
        <v>128</v>
      </c>
    </row>
    <row r="288" spans="2:5" ht="18.75">
      <c r="B288" s="2">
        <v>63</v>
      </c>
      <c r="C288" s="2" t="str">
        <f>VLOOKUP(B288,$I$9:$K$106,2)</f>
        <v>Torstein Nøstvold Harnes</v>
      </c>
      <c r="D288" s="2" t="str">
        <f>VLOOKUP(B288,$I$9:$K$106,3)</f>
        <v>I.L.Valder</v>
      </c>
      <c r="E288" s="2"/>
    </row>
    <row r="289" spans="2:5" ht="18.75">
      <c r="B289" s="2"/>
      <c r="C289" s="2"/>
      <c r="D289" s="2"/>
      <c r="E289" s="2"/>
    </row>
    <row r="290" spans="1:5" ht="18.75">
      <c r="A290" s="7" t="s">
        <v>174</v>
      </c>
      <c r="E290" s="2"/>
    </row>
    <row r="291" spans="1:5" ht="47.25">
      <c r="A291" s="11" t="s">
        <v>127</v>
      </c>
      <c r="B291" s="11" t="s">
        <v>124</v>
      </c>
      <c r="C291" s="12" t="s">
        <v>125</v>
      </c>
      <c r="D291" s="12" t="s">
        <v>126</v>
      </c>
      <c r="E291" s="12" t="s">
        <v>128</v>
      </c>
    </row>
    <row r="292" spans="2:5" ht="18.75">
      <c r="B292" s="2">
        <v>63</v>
      </c>
      <c r="C292" s="2" t="str">
        <f>VLOOKUP(B292,$I$9:$K$106,2)</f>
        <v>Torstein Nøstvold Harnes</v>
      </c>
      <c r="D292" s="2" t="str">
        <f>VLOOKUP(B292,$I$9:$K$106,3)</f>
        <v>I.L.Valder</v>
      </c>
      <c r="E292" s="2"/>
    </row>
    <row r="293" spans="2:5" ht="18.75">
      <c r="B293" s="2"/>
      <c r="C293" s="2"/>
      <c r="D293" s="2"/>
      <c r="E293" s="2"/>
    </row>
    <row r="294" spans="1:5" ht="18.75">
      <c r="A294" s="7" t="s">
        <v>175</v>
      </c>
      <c r="E294" s="2"/>
    </row>
    <row r="295" spans="1:5" ht="47.25">
      <c r="A295" s="11" t="s">
        <v>127</v>
      </c>
      <c r="B295" s="11" t="s">
        <v>124</v>
      </c>
      <c r="C295" s="12" t="s">
        <v>125</v>
      </c>
      <c r="D295" s="12" t="s">
        <v>126</v>
      </c>
      <c r="E295" s="12" t="s">
        <v>128</v>
      </c>
    </row>
    <row r="296" spans="2:5" ht="18.75">
      <c r="B296" s="2">
        <v>45</v>
      </c>
      <c r="C296" s="2" t="str">
        <f>VLOOKUP(B296,$I$9:$K$106,2)</f>
        <v>Birger Topphol</v>
      </c>
      <c r="D296" s="2" t="str">
        <f>VLOOKUP(B296,$I$9:$K$106,3)</f>
        <v>Hareid I.L.</v>
      </c>
      <c r="E296" s="2"/>
    </row>
    <row r="297" spans="2:5" ht="18.75">
      <c r="B297" s="2"/>
      <c r="C297" s="2"/>
      <c r="D297" s="2"/>
      <c r="E297" s="2"/>
    </row>
    <row r="298" spans="1:5" ht="18.75">
      <c r="A298" s="7" t="s">
        <v>176</v>
      </c>
      <c r="E298" s="2"/>
    </row>
    <row r="299" spans="1:5" ht="47.25">
      <c r="A299" s="11" t="s">
        <v>127</v>
      </c>
      <c r="B299" s="11" t="s">
        <v>124</v>
      </c>
      <c r="C299" s="12" t="s">
        <v>125</v>
      </c>
      <c r="D299" s="12" t="s">
        <v>126</v>
      </c>
      <c r="E299" s="12" t="s">
        <v>128</v>
      </c>
    </row>
    <row r="300" spans="2:5" ht="18.75">
      <c r="B300" s="2">
        <v>63</v>
      </c>
      <c r="C300" s="2" t="str">
        <f>VLOOKUP(B300,$I$9:$K$106,2)</f>
        <v>Torstein Nøstvold Harnes</v>
      </c>
      <c r="D300" s="2" t="str">
        <f>VLOOKUP(B300,$I$9:$K$106,3)</f>
        <v>I.L.Valder</v>
      </c>
      <c r="E300" s="2"/>
    </row>
    <row r="301" spans="2:5" ht="18.75">
      <c r="B301" s="2"/>
      <c r="C301" s="2"/>
      <c r="D301" s="2"/>
      <c r="E301" s="2"/>
    </row>
    <row r="302" spans="1:5" ht="18.75">
      <c r="A302" s="7" t="s">
        <v>177</v>
      </c>
      <c r="E302" s="2"/>
    </row>
    <row r="303" spans="1:5" ht="47.25">
      <c r="A303" s="11" t="s">
        <v>127</v>
      </c>
      <c r="B303" s="11" t="s">
        <v>124</v>
      </c>
      <c r="C303" s="12" t="s">
        <v>125</v>
      </c>
      <c r="D303" s="12" t="s">
        <v>126</v>
      </c>
      <c r="E303" s="12" t="s">
        <v>128</v>
      </c>
    </row>
    <row r="304" spans="2:5" ht="18.75">
      <c r="B304" s="2">
        <v>88</v>
      </c>
      <c r="C304" s="2" t="str">
        <f>VLOOKUP(B304,$I$9:$K$106,2)</f>
        <v>Øyvind Husby</v>
      </c>
      <c r="D304" s="2" t="str">
        <f>VLOOKUP(B304,$I$9:$K$106,3)</f>
        <v>Tingvoll I.L.</v>
      </c>
      <c r="E304" s="2"/>
    </row>
    <row r="305" spans="2:5" ht="18.75">
      <c r="B305" s="2"/>
      <c r="C305" s="2"/>
      <c r="D305" s="2"/>
      <c r="E305" s="2"/>
    </row>
    <row r="306" spans="1:5" ht="19.5">
      <c r="A306" s="6" t="s">
        <v>0</v>
      </c>
      <c r="E306" s="3" t="s">
        <v>121</v>
      </c>
    </row>
    <row r="307" ht="15.75">
      <c r="D307" s="4"/>
    </row>
    <row r="308" spans="1:5" ht="18.75">
      <c r="A308" s="2" t="s">
        <v>1</v>
      </c>
      <c r="D308" s="4"/>
      <c r="E308" s="5" t="s">
        <v>122</v>
      </c>
    </row>
    <row r="309" spans="1:5" ht="18.75">
      <c r="A309" s="2"/>
      <c r="D309" s="4"/>
      <c r="E309" s="5"/>
    </row>
    <row r="310" ht="15.75">
      <c r="A310" s="7" t="s">
        <v>178</v>
      </c>
    </row>
    <row r="312" spans="1:5" ht="47.25">
      <c r="A312" s="11" t="s">
        <v>127</v>
      </c>
      <c r="B312" s="11" t="s">
        <v>124</v>
      </c>
      <c r="C312" s="12" t="s">
        <v>125</v>
      </c>
      <c r="D312" s="12" t="s">
        <v>126</v>
      </c>
      <c r="E312" s="12" t="s">
        <v>128</v>
      </c>
    </row>
    <row r="313" spans="1:5" ht="20.25">
      <c r="A313" s="8"/>
      <c r="B313" s="2">
        <v>51</v>
      </c>
      <c r="C313" s="2" t="str">
        <f aca="true" t="shared" si="8" ref="C313:C319">VLOOKUP(B313,$I$9:$K$106,2)</f>
        <v>Vilde Ottestad</v>
      </c>
      <c r="D313" s="2" t="str">
        <f aca="true" t="shared" si="9" ref="D313:D319">VLOOKUP(B313,$I$9:$K$106,3)</f>
        <v>I.L.Molde-Olymp</v>
      </c>
      <c r="E313" s="2"/>
    </row>
    <row r="314" spans="1:5" ht="20.25">
      <c r="A314" s="8"/>
      <c r="B314" s="2">
        <v>71</v>
      </c>
      <c r="C314" s="2" t="str">
        <f t="shared" si="8"/>
        <v>Halla Bjørg Ulseth</v>
      </c>
      <c r="D314" s="2" t="str">
        <f t="shared" si="9"/>
        <v>Straumsnes I.L.</v>
      </c>
      <c r="E314" s="2"/>
    </row>
    <row r="315" spans="1:5" ht="20.25">
      <c r="A315" s="8"/>
      <c r="B315" s="2">
        <v>61</v>
      </c>
      <c r="C315" s="2" t="str">
        <f t="shared" si="8"/>
        <v>Lisa Fylling</v>
      </c>
      <c r="D315" s="2" t="str">
        <f t="shared" si="9"/>
        <v>I.L.Valder</v>
      </c>
      <c r="E315" s="2"/>
    </row>
    <row r="316" spans="1:5" ht="20.25">
      <c r="A316" s="8"/>
      <c r="B316" s="2">
        <v>47</v>
      </c>
      <c r="C316" s="2" t="str">
        <f t="shared" si="8"/>
        <v>Kirsten H.Bjåstad</v>
      </c>
      <c r="D316" s="2" t="str">
        <f t="shared" si="9"/>
        <v>Hareid I.L.</v>
      </c>
      <c r="E316" s="2"/>
    </row>
    <row r="317" spans="1:5" ht="20.25">
      <c r="A317" s="8"/>
      <c r="B317" s="2">
        <v>46</v>
      </c>
      <c r="C317" s="2" t="str">
        <f t="shared" si="8"/>
        <v>Iselin G. Selvåg</v>
      </c>
      <c r="D317" s="2" t="str">
        <f t="shared" si="9"/>
        <v>Hareid I.L.</v>
      </c>
      <c r="E317" s="2"/>
    </row>
    <row r="318" spans="1:5" ht="20.25">
      <c r="A318" s="8"/>
      <c r="B318" s="2">
        <v>40</v>
      </c>
      <c r="C318" s="2" t="str">
        <f t="shared" si="8"/>
        <v>Nora Myrvang Gjelsvik</v>
      </c>
      <c r="D318" s="2" t="str">
        <f t="shared" si="9"/>
        <v>Elnesvågen og omegn </v>
      </c>
      <c r="E318" s="2"/>
    </row>
    <row r="319" spans="1:5" ht="20.25">
      <c r="A319" s="8"/>
      <c r="B319" s="2">
        <v>29</v>
      </c>
      <c r="C319" s="2" t="str">
        <f t="shared" si="8"/>
        <v>Trine Krakeli Sneen</v>
      </c>
      <c r="D319" s="2" t="str">
        <f t="shared" si="9"/>
        <v>Eide I.L.</v>
      </c>
      <c r="E319" s="2"/>
    </row>
    <row r="320" spans="1:5" ht="20.25">
      <c r="A320" s="8"/>
      <c r="B320" s="2"/>
      <c r="C320" s="2"/>
      <c r="D320" s="2"/>
      <c r="E320" s="2"/>
    </row>
    <row r="321" ht="15.75">
      <c r="A321" s="7" t="s">
        <v>179</v>
      </c>
    </row>
    <row r="322" ht="15.75">
      <c r="A322" s="7"/>
    </row>
    <row r="323" spans="1:5" ht="47.25">
      <c r="A323" s="11" t="s">
        <v>127</v>
      </c>
      <c r="B323" s="11" t="s">
        <v>124</v>
      </c>
      <c r="C323" s="12" t="s">
        <v>125</v>
      </c>
      <c r="D323" s="12" t="s">
        <v>126</v>
      </c>
      <c r="E323" s="12" t="s">
        <v>128</v>
      </c>
    </row>
    <row r="324" spans="2:4" ht="18.75">
      <c r="B324" s="2">
        <v>51</v>
      </c>
      <c r="C324" s="2" t="str">
        <f aca="true" t="shared" si="10" ref="C324:C333">VLOOKUP(B324,$I$9:$K$106,2)</f>
        <v>Vilde Ottestad</v>
      </c>
      <c r="D324" s="2" t="str">
        <f aca="true" t="shared" si="11" ref="D324:D333">VLOOKUP(B324,$I$9:$K$106,3)</f>
        <v>I.L.Molde-Olymp</v>
      </c>
    </row>
    <row r="325" spans="1:5" ht="20.25">
      <c r="A325" s="8"/>
      <c r="B325" s="2">
        <v>67</v>
      </c>
      <c r="C325" s="2" t="str">
        <f t="shared" si="10"/>
        <v>Mathea Gjeitnes </v>
      </c>
      <c r="D325" s="2" t="str">
        <f t="shared" si="11"/>
        <v>Skåla I.L.</v>
      </c>
      <c r="E325" s="2"/>
    </row>
    <row r="326" spans="1:5" ht="20.25">
      <c r="A326" s="8"/>
      <c r="B326" s="2">
        <v>71</v>
      </c>
      <c r="C326" s="2" t="str">
        <f t="shared" si="10"/>
        <v>Halla Bjørg Ulseth</v>
      </c>
      <c r="D326" s="2" t="str">
        <f t="shared" si="11"/>
        <v>Straumsnes I.L.</v>
      </c>
      <c r="E326" s="2"/>
    </row>
    <row r="327" spans="1:5" ht="20.25">
      <c r="A327" s="8"/>
      <c r="B327" s="2">
        <v>72</v>
      </c>
      <c r="C327" s="2" t="str">
        <f t="shared" si="10"/>
        <v>Sally Sabotta</v>
      </c>
      <c r="D327" s="2" t="str">
        <f t="shared" si="11"/>
        <v>Straumsnes I.L.</v>
      </c>
      <c r="E327" s="2"/>
    </row>
    <row r="328" spans="1:5" ht="20.25">
      <c r="A328" s="8"/>
      <c r="B328" s="2">
        <v>61</v>
      </c>
      <c r="C328" s="2" t="str">
        <f t="shared" si="10"/>
        <v>Lisa Fylling</v>
      </c>
      <c r="D328" s="2" t="str">
        <f t="shared" si="11"/>
        <v>I.L.Valder</v>
      </c>
      <c r="E328" s="2"/>
    </row>
    <row r="329" spans="1:5" ht="20.25">
      <c r="A329" s="8"/>
      <c r="B329" s="2">
        <v>47</v>
      </c>
      <c r="C329" s="2" t="str">
        <f t="shared" si="10"/>
        <v>Kirsten H.Bjåstad</v>
      </c>
      <c r="D329" s="2" t="str">
        <f t="shared" si="11"/>
        <v>Hareid I.L.</v>
      </c>
      <c r="E329" s="2"/>
    </row>
    <row r="330" spans="1:5" ht="20.25">
      <c r="A330" s="8"/>
      <c r="B330" s="2">
        <v>46</v>
      </c>
      <c r="C330" s="2" t="str">
        <f t="shared" si="10"/>
        <v>Iselin G. Selvåg</v>
      </c>
      <c r="D330" s="2" t="str">
        <f t="shared" si="11"/>
        <v>Hareid I.L.</v>
      </c>
      <c r="E330" s="2"/>
    </row>
    <row r="331" spans="1:5" ht="20.25">
      <c r="A331" s="8"/>
      <c r="B331" s="2">
        <v>29</v>
      </c>
      <c r="C331" s="2" t="str">
        <f t="shared" si="10"/>
        <v>Trine Krakeli Sneen</v>
      </c>
      <c r="D331" s="2" t="str">
        <f t="shared" si="11"/>
        <v>Eide I.L.</v>
      </c>
      <c r="E331" s="2"/>
    </row>
    <row r="332" spans="1:5" ht="20.25">
      <c r="A332" s="8"/>
      <c r="B332" s="2">
        <v>30</v>
      </c>
      <c r="C332" s="2" t="str">
        <f t="shared" si="10"/>
        <v>Audny Langnes</v>
      </c>
      <c r="D332" s="2" t="str">
        <f t="shared" si="11"/>
        <v>Eide I.L.</v>
      </c>
      <c r="E332" s="2"/>
    </row>
    <row r="333" spans="1:5" ht="20.25">
      <c r="A333" s="8"/>
      <c r="B333" s="2">
        <v>77</v>
      </c>
      <c r="C333" s="2" t="str">
        <f t="shared" si="10"/>
        <v>Andrea Asp Gjøvik</v>
      </c>
      <c r="D333" s="2" t="str">
        <f t="shared" si="11"/>
        <v>Tingvoll I.L.</v>
      </c>
      <c r="E333" s="2"/>
    </row>
    <row r="334" spans="1:5" ht="20.25">
      <c r="A334" s="8"/>
      <c r="B334" s="2"/>
      <c r="C334" s="2"/>
      <c r="D334" s="2"/>
      <c r="E334" s="2"/>
    </row>
    <row r="335" ht="15.75">
      <c r="A335" s="7" t="s">
        <v>180</v>
      </c>
    </row>
    <row r="336" ht="15.75">
      <c r="A336" s="7"/>
    </row>
    <row r="337" spans="1:5" ht="47.25">
      <c r="A337" s="11" t="s">
        <v>127</v>
      </c>
      <c r="B337" s="11" t="s">
        <v>124</v>
      </c>
      <c r="C337" s="12" t="s">
        <v>125</v>
      </c>
      <c r="D337" s="12" t="s">
        <v>126</v>
      </c>
      <c r="E337" s="12" t="s">
        <v>128</v>
      </c>
    </row>
    <row r="338" spans="2:4" ht="18.75">
      <c r="B338" s="2">
        <v>51</v>
      </c>
      <c r="C338" s="2" t="str">
        <f>VLOOKUP(B338,$I$9:$K$106,2)</f>
        <v>Vilde Ottestad</v>
      </c>
      <c r="D338" s="2" t="str">
        <f>VLOOKUP(B338,$I$9:$K$106,3)</f>
        <v>I.L.Molde-Olymp</v>
      </c>
    </row>
    <row r="339" spans="1:5" ht="20.25">
      <c r="A339" s="8"/>
      <c r="B339" s="2">
        <v>67</v>
      </c>
      <c r="C339" s="2" t="str">
        <f>VLOOKUP(B339,$I$9:$K$106,2)</f>
        <v>Mathea Gjeitnes </v>
      </c>
      <c r="D339" s="2" t="str">
        <f>VLOOKUP(B339,$I$9:$K$106,3)</f>
        <v>Skåla I.L.</v>
      </c>
      <c r="E339" s="2"/>
    </row>
    <row r="340" spans="1:5" ht="20.25">
      <c r="A340" s="8"/>
      <c r="B340" s="2">
        <v>29</v>
      </c>
      <c r="C340" s="2" t="str">
        <f>VLOOKUP(B340,$I$9:$K$106,2)</f>
        <v>Trine Krakeli Sneen</v>
      </c>
      <c r="D340" s="2" t="str">
        <f>VLOOKUP(B340,$I$9:$K$106,3)</f>
        <v>Eide I.L.</v>
      </c>
      <c r="E340" s="2"/>
    </row>
    <row r="341" spans="1:5" ht="20.25">
      <c r="A341" s="8"/>
      <c r="B341" s="2">
        <v>77</v>
      </c>
      <c r="C341" s="2" t="str">
        <f>VLOOKUP(B341,$I$9:$K$106,2)</f>
        <v>Andrea Asp Gjøvik</v>
      </c>
      <c r="D341" s="2" t="str">
        <f>VLOOKUP(B341,$I$9:$K$106,3)</f>
        <v>Tingvoll I.L.</v>
      </c>
      <c r="E341" s="2"/>
    </row>
    <row r="342" spans="1:5" ht="20.25">
      <c r="A342" s="8"/>
      <c r="B342" s="2"/>
      <c r="C342" s="2"/>
      <c r="D342" s="2"/>
      <c r="E342" s="2"/>
    </row>
    <row r="343" spans="1:5" ht="19.5">
      <c r="A343" s="6" t="s">
        <v>0</v>
      </c>
      <c r="E343" s="3" t="s">
        <v>121</v>
      </c>
    </row>
    <row r="344" ht="15.75">
      <c r="D344" s="4"/>
    </row>
    <row r="345" spans="1:5" ht="18.75">
      <c r="A345" s="2" t="s">
        <v>1</v>
      </c>
      <c r="E345" s="5" t="s">
        <v>122</v>
      </c>
    </row>
    <row r="347" ht="15.75">
      <c r="A347" s="7" t="s">
        <v>181</v>
      </c>
    </row>
    <row r="348" spans="1:5" ht="47.25">
      <c r="A348" s="11" t="s">
        <v>127</v>
      </c>
      <c r="B348" s="11" t="s">
        <v>124</v>
      </c>
      <c r="C348" s="12" t="s">
        <v>125</v>
      </c>
      <c r="D348" s="12" t="s">
        <v>126</v>
      </c>
      <c r="E348" s="12" t="s">
        <v>128</v>
      </c>
    </row>
    <row r="349" spans="2:4" ht="18.75">
      <c r="B349" s="2">
        <v>30</v>
      </c>
      <c r="C349" s="2" t="str">
        <f>VLOOKUP(B349,$I$9:$K$106,2)</f>
        <v>Audny Langnes</v>
      </c>
      <c r="D349" s="2" t="str">
        <f>VLOOKUP(B349,$I$9:$K$106,3)</f>
        <v>Eide I.L.</v>
      </c>
    </row>
    <row r="350" spans="1:5" ht="20.25">
      <c r="A350" s="8"/>
      <c r="B350" s="2">
        <v>77</v>
      </c>
      <c r="C350" s="2" t="str">
        <f>VLOOKUP(B350,$I$9:$K$106,2)</f>
        <v>Andrea Asp Gjøvik</v>
      </c>
      <c r="D350" s="2" t="str">
        <f>VLOOKUP(B350,$I$9:$K$106,3)</f>
        <v>Tingvoll I.L.</v>
      </c>
      <c r="E350" s="2"/>
    </row>
    <row r="351" spans="1:5" ht="20.25">
      <c r="A351" s="8"/>
      <c r="B351" s="2"/>
      <c r="C351" s="2"/>
      <c r="D351" s="2"/>
      <c r="E351" s="2"/>
    </row>
    <row r="352" ht="15.75">
      <c r="A352" s="7" t="s">
        <v>182</v>
      </c>
    </row>
    <row r="353" spans="1:5" ht="47.25">
      <c r="A353" s="11" t="s">
        <v>127</v>
      </c>
      <c r="B353" s="11" t="s">
        <v>124</v>
      </c>
      <c r="C353" s="12" t="s">
        <v>125</v>
      </c>
      <c r="D353" s="12" t="s">
        <v>126</v>
      </c>
      <c r="E353" s="12" t="s">
        <v>128</v>
      </c>
    </row>
    <row r="354" spans="2:4" ht="18.75">
      <c r="B354" s="2">
        <v>46</v>
      </c>
      <c r="C354" s="2" t="str">
        <f>VLOOKUP(B354,$I$9:$K$106,2)</f>
        <v>Iselin G. Selvåg</v>
      </c>
      <c r="D354" s="2" t="str">
        <f>VLOOKUP(B354,$I$9:$K$106,3)</f>
        <v>Hareid I.L.</v>
      </c>
    </row>
    <row r="355" spans="1:5" ht="20.25">
      <c r="A355" s="8"/>
      <c r="B355" s="2">
        <v>40</v>
      </c>
      <c r="C355" s="2" t="str">
        <f>VLOOKUP(B355,$I$9:$K$106,2)</f>
        <v>Nora Myrvang Gjelsvik</v>
      </c>
      <c r="D355" s="2" t="str">
        <f>VLOOKUP(B355,$I$9:$K$106,3)</f>
        <v>Elnesvågen og omegn </v>
      </c>
      <c r="E355" s="2"/>
    </row>
    <row r="356" spans="1:5" ht="20.25">
      <c r="A356" s="8"/>
      <c r="B356" s="2">
        <v>29</v>
      </c>
      <c r="C356" s="2" t="str">
        <f>VLOOKUP(B356,$I$9:$K$106,2)</f>
        <v>Trine Krakeli Sneen</v>
      </c>
      <c r="D356" s="2" t="str">
        <f>VLOOKUP(B356,$I$9:$K$106,3)</f>
        <v>Eide I.L.</v>
      </c>
      <c r="E356" s="2"/>
    </row>
    <row r="357" spans="1:5" ht="20.25">
      <c r="A357" s="8"/>
      <c r="B357" s="2"/>
      <c r="C357" s="2"/>
      <c r="D357" s="2"/>
      <c r="E357" s="2"/>
    </row>
    <row r="358" spans="1:5" ht="18.75">
      <c r="A358" s="2"/>
      <c r="E358" s="5"/>
    </row>
    <row r="359" ht="15.75">
      <c r="A359" s="7" t="s">
        <v>183</v>
      </c>
    </row>
    <row r="360" spans="1:5" ht="14.25" customHeight="1">
      <c r="A360" s="11" t="s">
        <v>127</v>
      </c>
      <c r="B360" s="11" t="s">
        <v>124</v>
      </c>
      <c r="C360" s="12" t="s">
        <v>125</v>
      </c>
      <c r="D360" s="12" t="s">
        <v>126</v>
      </c>
      <c r="E360" s="12" t="s">
        <v>128</v>
      </c>
    </row>
    <row r="361" spans="2:4" ht="18.75">
      <c r="B361" s="2">
        <v>72</v>
      </c>
      <c r="C361" s="2" t="str">
        <f>VLOOKUP(B361,$I$9:$K$106,2)</f>
        <v>Sally Sabotta</v>
      </c>
      <c r="D361" s="2" t="str">
        <f>VLOOKUP(B361,$I$9:$K$106,3)</f>
        <v>Straumsnes I.L.</v>
      </c>
    </row>
    <row r="362" spans="1:5" ht="20.25">
      <c r="A362" s="8"/>
      <c r="B362" s="2">
        <v>40</v>
      </c>
      <c r="C362" s="2" t="str">
        <f>VLOOKUP(B362,$I$9:$K$106,2)</f>
        <v>Nora Myrvang Gjelsvik</v>
      </c>
      <c r="D362" s="2" t="str">
        <f>VLOOKUP(B362,$I$9:$K$106,3)</f>
        <v>Elnesvågen og omegn </v>
      </c>
      <c r="E362" s="2"/>
    </row>
    <row r="363" spans="1:5" ht="20.25">
      <c r="A363" s="8"/>
      <c r="E363" s="2"/>
    </row>
    <row r="364" ht="15.75">
      <c r="A364" s="7" t="s">
        <v>184</v>
      </c>
    </row>
    <row r="365" spans="1:5" ht="47.25">
      <c r="A365" s="11" t="s">
        <v>127</v>
      </c>
      <c r="B365" s="11" t="s">
        <v>124</v>
      </c>
      <c r="C365" s="12" t="s">
        <v>125</v>
      </c>
      <c r="D365" s="12" t="s">
        <v>126</v>
      </c>
      <c r="E365" s="12" t="s">
        <v>128</v>
      </c>
    </row>
    <row r="366" spans="2:4" ht="18.75">
      <c r="B366" s="2">
        <v>47</v>
      </c>
      <c r="C366" s="2" t="str">
        <f>VLOOKUP(B366,$I$9:$K$106,2)</f>
        <v>Kirsten H.Bjåstad</v>
      </c>
      <c r="D366" s="2" t="str">
        <f>VLOOKUP(B366,$I$9:$K$106,3)</f>
        <v>Hareid I.L.</v>
      </c>
    </row>
    <row r="367" spans="1:5" ht="20.25">
      <c r="A367" s="8"/>
      <c r="B367" s="2">
        <v>40</v>
      </c>
      <c r="C367" s="2" t="str">
        <f>VLOOKUP(B367,$I$9:$K$106,2)</f>
        <v>Nora Myrvang Gjelsvik</v>
      </c>
      <c r="D367" s="2" t="str">
        <f>VLOOKUP(B367,$I$9:$K$106,3)</f>
        <v>Elnesvågen og omegn </v>
      </c>
      <c r="E367" s="2"/>
    </row>
    <row r="368" spans="1:5" ht="20.25">
      <c r="A368" s="8"/>
      <c r="B368" s="2"/>
      <c r="C368" s="2"/>
      <c r="D368" s="2"/>
      <c r="E368" s="2"/>
    </row>
    <row r="369" ht="15.75">
      <c r="A369" s="7" t="s">
        <v>185</v>
      </c>
    </row>
    <row r="370" spans="1:5" ht="47.25">
      <c r="A370" s="11" t="s">
        <v>127</v>
      </c>
      <c r="B370" s="11" t="s">
        <v>124</v>
      </c>
      <c r="C370" s="12" t="s">
        <v>125</v>
      </c>
      <c r="D370" s="12" t="s">
        <v>126</v>
      </c>
      <c r="E370" s="12" t="s">
        <v>128</v>
      </c>
    </row>
    <row r="371" spans="2:4" ht="18.75">
      <c r="B371" s="2">
        <v>29</v>
      </c>
      <c r="C371" s="2" t="str">
        <f>VLOOKUP(B371,$I$9:$K$106,2)</f>
        <v>Trine Krakeli Sneen</v>
      </c>
      <c r="D371" s="2" t="str">
        <f>VLOOKUP(B371,$I$9:$K$106,3)</f>
        <v>Eide I.L.</v>
      </c>
    </row>
    <row r="372" spans="1:5" ht="20.25">
      <c r="A372" s="8"/>
      <c r="B372" s="2"/>
      <c r="C372" s="2"/>
      <c r="D372" s="2"/>
      <c r="E372" s="2"/>
    </row>
    <row r="373" ht="15.75">
      <c r="A373" s="7" t="s">
        <v>186</v>
      </c>
    </row>
    <row r="374" spans="1:5" ht="47.25">
      <c r="A374" s="11" t="s">
        <v>127</v>
      </c>
      <c r="B374" s="11" t="s">
        <v>124</v>
      </c>
      <c r="C374" s="12" t="s">
        <v>125</v>
      </c>
      <c r="D374" s="12" t="s">
        <v>126</v>
      </c>
      <c r="E374" s="12" t="s">
        <v>128</v>
      </c>
    </row>
    <row r="375" spans="2:4" ht="18.75">
      <c r="B375" s="2">
        <v>29</v>
      </c>
      <c r="C375" s="2" t="str">
        <f>VLOOKUP(B375,$I$9:$K$106,2)</f>
        <v>Trine Krakeli Sneen</v>
      </c>
      <c r="D375" s="2" t="str">
        <f>VLOOKUP(B375,$I$9:$K$106,3)</f>
        <v>Eide I.L.</v>
      </c>
    </row>
    <row r="376" spans="2:4" ht="18.75">
      <c r="B376" s="2"/>
      <c r="C376" s="2"/>
      <c r="D376" s="2"/>
    </row>
    <row r="377" spans="1:5" ht="19.5">
      <c r="A377" s="6" t="s">
        <v>0</v>
      </c>
      <c r="E377" s="3" t="s">
        <v>121</v>
      </c>
    </row>
    <row r="378" ht="15.75">
      <c r="D378" s="4"/>
    </row>
    <row r="379" spans="1:5" ht="18.75">
      <c r="A379" s="2" t="s">
        <v>1</v>
      </c>
      <c r="E379" s="5" t="s">
        <v>122</v>
      </c>
    </row>
    <row r="380" ht="15.75">
      <c r="A380" s="7" t="s">
        <v>187</v>
      </c>
    </row>
    <row r="381" spans="1:5" ht="47.25">
      <c r="A381" s="11" t="s">
        <v>127</v>
      </c>
      <c r="B381" s="11" t="s">
        <v>124</v>
      </c>
      <c r="C381" s="12" t="s">
        <v>125</v>
      </c>
      <c r="D381" s="12" t="s">
        <v>126</v>
      </c>
      <c r="E381" s="12" t="s">
        <v>128</v>
      </c>
    </row>
    <row r="382" spans="2:4" ht="18.75">
      <c r="B382" s="2">
        <v>29</v>
      </c>
      <c r="C382" s="2" t="str">
        <f>VLOOKUP(B382,$I$9:$K$106,2)</f>
        <v>Trine Krakeli Sneen</v>
      </c>
      <c r="D382" s="2" t="str">
        <f>VLOOKUP(B382,$I$9:$K$106,3)</f>
        <v>Eide I.L.</v>
      </c>
    </row>
    <row r="383" spans="1:5" ht="20.25">
      <c r="A383" s="8"/>
      <c r="B383" s="2"/>
      <c r="C383" s="2"/>
      <c r="D383" s="2"/>
      <c r="E383" s="2"/>
    </row>
    <row r="384" ht="15.75">
      <c r="A384" s="7" t="s">
        <v>188</v>
      </c>
    </row>
    <row r="385" spans="1:4" ht="47.25">
      <c r="A385" s="11" t="s">
        <v>127</v>
      </c>
      <c r="B385" s="11" t="s">
        <v>124</v>
      </c>
      <c r="C385" s="12" t="s">
        <v>125</v>
      </c>
      <c r="D385" s="12" t="s">
        <v>126</v>
      </c>
    </row>
    <row r="386" spans="1:5" ht="20.25">
      <c r="A386" s="8"/>
      <c r="B386" s="2">
        <v>72</v>
      </c>
      <c r="C386" s="2" t="str">
        <f>VLOOKUP(B386,$I$9:$K$106,2)</f>
        <v>Sally Sabotta</v>
      </c>
      <c r="D386" s="2" t="str">
        <f>VLOOKUP(B386,$I$9:$K$106,3)</f>
        <v>Straumsnes I.L.</v>
      </c>
      <c r="E386" s="2"/>
    </row>
    <row r="387" spans="2:5" ht="18.75">
      <c r="B387" s="2">
        <v>47</v>
      </c>
      <c r="C387" s="2" t="str">
        <f>VLOOKUP(B387,$I$9:$K$106,2)</f>
        <v>Kirsten H.Bjåstad</v>
      </c>
      <c r="D387" s="2" t="str">
        <f>VLOOKUP(B387,$I$9:$K$106,3)</f>
        <v>Hareid I.L.</v>
      </c>
      <c r="E387" s="2"/>
    </row>
    <row r="388" spans="2:5" ht="18.75">
      <c r="B388" s="2">
        <v>46</v>
      </c>
      <c r="C388" s="2" t="str">
        <f>VLOOKUP(B388,$I$9:$K$106,2)</f>
        <v>Iselin G. Selvåg</v>
      </c>
      <c r="D388" s="2" t="str">
        <f>VLOOKUP(B388,$I$9:$K$106,3)</f>
        <v>Hareid I.L.</v>
      </c>
      <c r="E388" s="2"/>
    </row>
    <row r="389" spans="2:5" ht="18.75">
      <c r="B389" s="2">
        <v>29</v>
      </c>
      <c r="C389" s="2" t="str">
        <f>VLOOKUP(B389,$I$9:$K$106,2)</f>
        <v>Trine Krakeli Sneen</v>
      </c>
      <c r="D389" s="2" t="str">
        <f>VLOOKUP(B389,$I$9:$K$106,3)</f>
        <v>Eide I.L.</v>
      </c>
      <c r="E389" s="2"/>
    </row>
    <row r="390" spans="2:5" ht="18.75">
      <c r="B390" s="2"/>
      <c r="C390" s="2"/>
      <c r="D390" s="2"/>
      <c r="E390" s="2"/>
    </row>
    <row r="391" ht="15.75">
      <c r="A391" s="7" t="s">
        <v>189</v>
      </c>
    </row>
    <row r="393" spans="1:5" ht="47.25">
      <c r="A393" s="11" t="s">
        <v>127</v>
      </c>
      <c r="B393" s="11" t="s">
        <v>124</v>
      </c>
      <c r="C393" s="12" t="s">
        <v>125</v>
      </c>
      <c r="D393" s="12" t="s">
        <v>126</v>
      </c>
      <c r="E393" s="12" t="s">
        <v>128</v>
      </c>
    </row>
    <row r="394" spans="1:5" ht="20.25">
      <c r="A394" s="8"/>
      <c r="B394" s="2">
        <v>31</v>
      </c>
      <c r="C394" s="2" t="str">
        <f aca="true" t="shared" si="12" ref="C394:C399">VLOOKUP(B394,$I$9:$K$106,2)</f>
        <v>Pernille Eide Lindmo</v>
      </c>
      <c r="D394" s="2" t="str">
        <f aca="true" t="shared" si="13" ref="D394:D399">VLOOKUP(B394,$I$9:$K$106,3)</f>
        <v>Eide I.L.</v>
      </c>
      <c r="E394" s="2"/>
    </row>
    <row r="395" spans="1:5" ht="20.25" customHeight="1">
      <c r="A395" s="8"/>
      <c r="B395" s="2">
        <v>32</v>
      </c>
      <c r="C395" s="2" t="str">
        <f t="shared" si="12"/>
        <v>Ane Tveiten Øien</v>
      </c>
      <c r="D395" s="2" t="str">
        <f t="shared" si="13"/>
        <v>Eide I.L.</v>
      </c>
      <c r="E395" s="2"/>
    </row>
    <row r="396" spans="1:5" ht="18.75" customHeight="1">
      <c r="A396" s="8"/>
      <c r="B396" s="2">
        <v>33</v>
      </c>
      <c r="C396" s="2" t="str">
        <f t="shared" si="12"/>
        <v>Ine Krekvik</v>
      </c>
      <c r="D396" s="2" t="str">
        <f t="shared" si="13"/>
        <v>Eide I.L.</v>
      </c>
      <c r="E396" s="2"/>
    </row>
    <row r="397" spans="1:5" ht="18.75" customHeight="1">
      <c r="A397" s="8"/>
      <c r="B397" s="2">
        <v>25</v>
      </c>
      <c r="C397" s="2" t="str">
        <f t="shared" si="12"/>
        <v>Marthe Mjøen Berg</v>
      </c>
      <c r="D397" s="2" t="str">
        <f t="shared" si="13"/>
        <v>Dimna I.L.</v>
      </c>
      <c r="E397" s="2"/>
    </row>
    <row r="398" spans="1:5" ht="18.75" customHeight="1">
      <c r="A398" s="8"/>
      <c r="B398" s="2">
        <v>78</v>
      </c>
      <c r="C398" s="2" t="str">
        <f t="shared" si="12"/>
        <v>Julie Rånes</v>
      </c>
      <c r="D398" s="2" t="str">
        <f t="shared" si="13"/>
        <v>Tingvoll I.L.</v>
      </c>
      <c r="E398" s="2"/>
    </row>
    <row r="399" spans="1:5" ht="18.75" customHeight="1">
      <c r="A399" s="8"/>
      <c r="B399" s="2">
        <v>91</v>
      </c>
      <c r="C399" s="2" t="str">
        <f t="shared" si="12"/>
        <v>Aina Opsal Bakke</v>
      </c>
      <c r="D399" s="2" t="str">
        <f t="shared" si="13"/>
        <v>Ørsta I.L.</v>
      </c>
      <c r="E399" s="2"/>
    </row>
    <row r="400" spans="1:5" ht="20.25">
      <c r="A400" s="8"/>
      <c r="B400" s="2"/>
      <c r="C400" s="2"/>
      <c r="D400" s="2"/>
      <c r="E400" s="2"/>
    </row>
    <row r="401" ht="12" customHeight="1">
      <c r="A401" s="7" t="s">
        <v>190</v>
      </c>
    </row>
    <row r="402" ht="15.75">
      <c r="A402" s="7"/>
    </row>
    <row r="403" spans="1:5" ht="47.25">
      <c r="A403" s="11" t="s">
        <v>127</v>
      </c>
      <c r="B403" s="11" t="s">
        <v>124</v>
      </c>
      <c r="C403" s="12" t="s">
        <v>125</v>
      </c>
      <c r="D403" s="12" t="s">
        <v>126</v>
      </c>
      <c r="E403" s="12" t="s">
        <v>128</v>
      </c>
    </row>
    <row r="404" spans="2:4" ht="18.75">
      <c r="B404" s="2">
        <v>32</v>
      </c>
      <c r="C404" s="2" t="str">
        <f>VLOOKUP(B404,$I$9:$K$106,2)</f>
        <v>Ane Tveiten Øien</v>
      </c>
      <c r="D404" s="2" t="str">
        <f>VLOOKUP(B404,$I$9:$K$106,3)</f>
        <v>Eide I.L.</v>
      </c>
    </row>
    <row r="405" spans="1:5" ht="18.75" customHeight="1">
      <c r="A405" s="8"/>
      <c r="B405" s="2">
        <v>33</v>
      </c>
      <c r="C405" s="2" t="str">
        <f>VLOOKUP(B405,$I$9:$K$106,2)</f>
        <v>Ine Krekvik</v>
      </c>
      <c r="D405" s="2" t="str">
        <f>VLOOKUP(B405,$I$9:$K$106,3)</f>
        <v>Eide I.L.</v>
      </c>
      <c r="E405" s="2"/>
    </row>
    <row r="406" spans="1:5" ht="20.25">
      <c r="A406" s="8"/>
      <c r="B406" s="2">
        <v>25</v>
      </c>
      <c r="C406" s="2" t="str">
        <f>VLOOKUP(B406,$I$9:$K$106,2)</f>
        <v>Marthe Mjøen Berg</v>
      </c>
      <c r="D406" s="2" t="str">
        <f>VLOOKUP(B406,$I$9:$K$106,3)</f>
        <v>Dimna I.L.</v>
      </c>
      <c r="E406" s="2"/>
    </row>
    <row r="407" spans="1:5" ht="20.25">
      <c r="A407" s="8"/>
      <c r="B407" s="2">
        <v>91</v>
      </c>
      <c r="C407" s="2" t="str">
        <f>VLOOKUP(B407,$I$9:$K$106,2)</f>
        <v>Aina Opsal Bakke</v>
      </c>
      <c r="D407" s="2" t="str">
        <f>VLOOKUP(B407,$I$9:$K$106,3)</f>
        <v>Ørsta I.L.</v>
      </c>
      <c r="E407" s="2"/>
    </row>
    <row r="408" spans="1:5" ht="20.25">
      <c r="A408" s="8"/>
      <c r="B408" s="2"/>
      <c r="C408" s="2"/>
      <c r="D408" s="2"/>
      <c r="E408" s="2"/>
    </row>
    <row r="409" spans="1:5" ht="19.5">
      <c r="A409" s="6" t="s">
        <v>0</v>
      </c>
      <c r="E409" s="3" t="s">
        <v>121</v>
      </c>
    </row>
    <row r="410" ht="15.75">
      <c r="D410" s="4"/>
    </row>
    <row r="411" spans="1:5" ht="18.75">
      <c r="A411" s="2" t="s">
        <v>1</v>
      </c>
      <c r="E411" s="5" t="s">
        <v>122</v>
      </c>
    </row>
    <row r="412" spans="1:5" ht="20.25">
      <c r="A412" s="8"/>
      <c r="B412" s="2"/>
      <c r="C412" s="2"/>
      <c r="D412" s="2"/>
      <c r="E412" s="2"/>
    </row>
    <row r="413" ht="15.75">
      <c r="A413" s="7" t="s">
        <v>191</v>
      </c>
    </row>
    <row r="414" spans="1:5" ht="47.25">
      <c r="A414" s="11" t="s">
        <v>127</v>
      </c>
      <c r="B414" s="11" t="s">
        <v>124</v>
      </c>
      <c r="C414" s="12" t="s">
        <v>125</v>
      </c>
      <c r="D414" s="12" t="s">
        <v>126</v>
      </c>
      <c r="E414" s="12" t="s">
        <v>128</v>
      </c>
    </row>
    <row r="415" spans="2:4" ht="18.75" customHeight="1">
      <c r="B415" s="2">
        <v>31</v>
      </c>
      <c r="C415" s="2" t="str">
        <f>VLOOKUP(B415,$I$9:$K$106,2)</f>
        <v>Pernille Eide Lindmo</v>
      </c>
      <c r="D415" s="2" t="str">
        <f>VLOOKUP(B415,$I$9:$K$106,3)</f>
        <v>Eide I.L.</v>
      </c>
    </row>
    <row r="416" spans="1:5" ht="18.75" customHeight="1">
      <c r="A416" s="8"/>
      <c r="B416" s="2">
        <v>32</v>
      </c>
      <c r="C416" s="2" t="str">
        <f>VLOOKUP(B416,$I$9:$K$106,2)</f>
        <v>Ane Tveiten Øien</v>
      </c>
      <c r="D416" s="2" t="str">
        <f>VLOOKUP(B416,$I$9:$K$106,3)</f>
        <v>Eide I.L.</v>
      </c>
      <c r="E416" s="2"/>
    </row>
    <row r="417" spans="1:5" ht="18.75" customHeight="1">
      <c r="A417" s="8"/>
      <c r="B417" s="2">
        <v>25</v>
      </c>
      <c r="C417" s="2" t="str">
        <f>VLOOKUP(B417,$I$9:$K$106,2)</f>
        <v>Marthe Mjøen Berg</v>
      </c>
      <c r="D417" s="2" t="str">
        <f>VLOOKUP(B417,$I$9:$K$106,3)</f>
        <v>Dimna I.L.</v>
      </c>
      <c r="E417" s="2"/>
    </row>
    <row r="418" spans="1:5" ht="18.75" customHeight="1">
      <c r="A418" s="8"/>
      <c r="B418" s="2">
        <v>91</v>
      </c>
      <c r="C418" s="2" t="str">
        <f>VLOOKUP(B418,$I$9:$K$106,2)</f>
        <v>Aina Opsal Bakke</v>
      </c>
      <c r="D418" s="2" t="str">
        <f>VLOOKUP(B418,$I$9:$K$106,3)</f>
        <v>Ørsta I.L.</v>
      </c>
      <c r="E418" s="2"/>
    </row>
    <row r="419" spans="1:5" ht="20.25">
      <c r="A419" s="8"/>
      <c r="B419" s="2"/>
      <c r="C419" s="2"/>
      <c r="D419" s="2"/>
      <c r="E419" s="2"/>
    </row>
    <row r="420" ht="15.75">
      <c r="A420" s="7" t="s">
        <v>192</v>
      </c>
    </row>
    <row r="421" spans="1:5" ht="47.25">
      <c r="A421" s="11" t="s">
        <v>127</v>
      </c>
      <c r="B421" s="11" t="s">
        <v>124</v>
      </c>
      <c r="C421" s="12" t="s">
        <v>125</v>
      </c>
      <c r="D421" s="12" t="s">
        <v>126</v>
      </c>
      <c r="E421" s="12" t="s">
        <v>128</v>
      </c>
    </row>
    <row r="422" spans="2:4" ht="18.75" customHeight="1">
      <c r="B422" s="2">
        <v>31</v>
      </c>
      <c r="C422" s="2" t="str">
        <f aca="true" t="shared" si="14" ref="C422:C427">VLOOKUP(B422,$I$9:$K$106,2)</f>
        <v>Pernille Eide Lindmo</v>
      </c>
      <c r="D422" s="2" t="str">
        <f aca="true" t="shared" si="15" ref="D422:D427">VLOOKUP(B422,$I$9:$K$106,3)</f>
        <v>Eide I.L.</v>
      </c>
    </row>
    <row r="423" spans="1:5" ht="18.75" customHeight="1">
      <c r="A423" s="8"/>
      <c r="B423" s="2">
        <v>32</v>
      </c>
      <c r="C423" s="2" t="str">
        <f t="shared" si="14"/>
        <v>Ane Tveiten Øien</v>
      </c>
      <c r="D423" s="2" t="str">
        <f t="shared" si="15"/>
        <v>Eide I.L.</v>
      </c>
      <c r="E423" s="2"/>
    </row>
    <row r="424" spans="1:5" ht="18.75" customHeight="1">
      <c r="A424" s="8"/>
      <c r="B424" s="2">
        <v>33</v>
      </c>
      <c r="C424" s="2" t="str">
        <f t="shared" si="14"/>
        <v>Ine Krekvik</v>
      </c>
      <c r="D424" s="2" t="str">
        <f t="shared" si="15"/>
        <v>Eide I.L.</v>
      </c>
      <c r="E424" s="2"/>
    </row>
    <row r="425" spans="1:5" ht="18.75" customHeight="1">
      <c r="A425" s="8"/>
      <c r="B425" s="2">
        <v>25</v>
      </c>
      <c r="C425" s="2" t="str">
        <f t="shared" si="14"/>
        <v>Marthe Mjøen Berg</v>
      </c>
      <c r="D425" s="2" t="str">
        <f t="shared" si="15"/>
        <v>Dimna I.L.</v>
      </c>
      <c r="E425" s="2"/>
    </row>
    <row r="426" spans="1:5" ht="18.75" customHeight="1">
      <c r="A426" s="8"/>
      <c r="B426" s="2">
        <v>78</v>
      </c>
      <c r="C426" s="2" t="str">
        <f t="shared" si="14"/>
        <v>Julie Rånes</v>
      </c>
      <c r="D426" s="2" t="str">
        <f t="shared" si="15"/>
        <v>Tingvoll I.L.</v>
      </c>
      <c r="E426" s="2"/>
    </row>
    <row r="427" spans="1:5" ht="18.75" customHeight="1">
      <c r="A427" s="8"/>
      <c r="B427" s="2">
        <v>90</v>
      </c>
      <c r="C427" s="2" t="str">
        <f t="shared" si="14"/>
        <v>Kristine Trettø</v>
      </c>
      <c r="D427" s="2" t="str">
        <f t="shared" si="15"/>
        <v>Ørsta I.L.</v>
      </c>
      <c r="E427" s="2"/>
    </row>
    <row r="428" spans="1:5" ht="20.25">
      <c r="A428" s="8"/>
      <c r="B428" s="2"/>
      <c r="C428" s="2"/>
      <c r="D428" s="2"/>
      <c r="E428" s="2"/>
    </row>
    <row r="429" ht="15.75">
      <c r="A429" s="7" t="s">
        <v>193</v>
      </c>
    </row>
    <row r="430" spans="1:5" ht="47.25">
      <c r="A430" s="11" t="s">
        <v>127</v>
      </c>
      <c r="B430" s="11" t="s">
        <v>124</v>
      </c>
      <c r="C430" s="12" t="s">
        <v>125</v>
      </c>
      <c r="D430" s="12" t="s">
        <v>126</v>
      </c>
      <c r="E430" s="12" t="s">
        <v>128</v>
      </c>
    </row>
    <row r="431" spans="2:4" ht="18.75">
      <c r="B431" s="2">
        <v>78</v>
      </c>
      <c r="C431" s="2" t="str">
        <f>VLOOKUP(B431,$I$9:$K$106,2)</f>
        <v>Julie Rånes</v>
      </c>
      <c r="D431" s="2" t="str">
        <f>VLOOKUP(B431,$I$9:$K$106,3)</f>
        <v>Tingvoll I.L.</v>
      </c>
    </row>
    <row r="432" spans="1:5" ht="20.25">
      <c r="A432" s="8"/>
      <c r="B432" s="2">
        <v>90</v>
      </c>
      <c r="C432" s="2" t="str">
        <f>VLOOKUP(B432,$I$9:$K$106,2)</f>
        <v>Kristine Trettø</v>
      </c>
      <c r="D432" s="2" t="str">
        <f>VLOOKUP(B432,$I$9:$K$106,3)</f>
        <v>Ørsta I.L.</v>
      </c>
      <c r="E432" s="2"/>
    </row>
    <row r="433" spans="1:5" ht="20.25">
      <c r="A433" s="8"/>
      <c r="B433" s="2"/>
      <c r="C433" s="2"/>
      <c r="D433" s="2"/>
      <c r="E433" s="2"/>
    </row>
    <row r="434" spans="1:5" ht="18.75">
      <c r="A434" s="7" t="s">
        <v>194</v>
      </c>
      <c r="D434" s="2"/>
      <c r="E434" s="2"/>
    </row>
    <row r="435" spans="1:5" ht="47.25">
      <c r="A435" s="11" t="s">
        <v>127</v>
      </c>
      <c r="B435" s="11" t="s">
        <v>124</v>
      </c>
      <c r="C435" s="12" t="s">
        <v>125</v>
      </c>
      <c r="D435" s="12" t="s">
        <v>126</v>
      </c>
      <c r="E435" s="12" t="s">
        <v>128</v>
      </c>
    </row>
    <row r="436" spans="2:4" ht="18.75">
      <c r="B436" s="2">
        <v>31</v>
      </c>
      <c r="C436" s="2" t="str">
        <f>VLOOKUP(B436,$I$9:$K$106,2)</f>
        <v>Pernille Eide Lindmo</v>
      </c>
      <c r="D436" s="2" t="str">
        <f>VLOOKUP(B436,$I$9:$K$106,3)</f>
        <v>Eide I.L.</v>
      </c>
    </row>
    <row r="437" spans="1:5" ht="20.25">
      <c r="A437" s="8"/>
      <c r="B437" s="2">
        <v>32</v>
      </c>
      <c r="C437" s="2" t="str">
        <f>VLOOKUP(B437,$I$9:$K$106,2)</f>
        <v>Ane Tveiten Øien</v>
      </c>
      <c r="D437" s="2" t="str">
        <f>VLOOKUP(B437,$I$9:$K$106,3)</f>
        <v>Eide I.L.</v>
      </c>
      <c r="E437" s="2"/>
    </row>
    <row r="438" spans="1:5" ht="20.25">
      <c r="A438" s="8"/>
      <c r="B438" s="2">
        <v>78</v>
      </c>
      <c r="C438" s="2" t="str">
        <f>VLOOKUP(B438,$I$9:$K$106,2)</f>
        <v>Julie Rånes</v>
      </c>
      <c r="D438" s="2" t="str">
        <f>VLOOKUP(B438,$I$9:$K$106,3)</f>
        <v>Tingvoll I.L.</v>
      </c>
      <c r="E438" s="2"/>
    </row>
    <row r="439" spans="1:5" ht="20.25">
      <c r="A439" s="8"/>
      <c r="B439" s="2">
        <v>90</v>
      </c>
      <c r="C439" s="2" t="str">
        <f>VLOOKUP(B439,$I$9:$K$106,2)</f>
        <v>Kristine Trettø</v>
      </c>
      <c r="D439" s="2" t="str">
        <f>VLOOKUP(B439,$I$9:$K$106,3)</f>
        <v>Ørsta I.L.</v>
      </c>
      <c r="E439" s="2"/>
    </row>
    <row r="440" spans="1:5" ht="20.25">
      <c r="A440" s="8"/>
      <c r="E440" s="2"/>
    </row>
    <row r="441" ht="15.75">
      <c r="A441" s="7" t="s">
        <v>195</v>
      </c>
    </row>
    <row r="442" spans="1:5" ht="47.25">
      <c r="A442" s="11" t="s">
        <v>127</v>
      </c>
      <c r="B442" s="11" t="s">
        <v>124</v>
      </c>
      <c r="C442" s="12" t="s">
        <v>125</v>
      </c>
      <c r="D442" s="12" t="s">
        <v>126</v>
      </c>
      <c r="E442" s="12" t="s">
        <v>128</v>
      </c>
    </row>
    <row r="443" spans="2:4" ht="18.75">
      <c r="B443" s="2">
        <v>91</v>
      </c>
      <c r="C443" s="2" t="str">
        <f>VLOOKUP(B443,$I$9:$K$106,2)</f>
        <v>Aina Opsal Bakke</v>
      </c>
      <c r="D443" s="2" t="str">
        <f>VLOOKUP(B443,$I$9:$K$106,3)</f>
        <v>Ørsta I.L.</v>
      </c>
    </row>
    <row r="444" spans="1:5" ht="19.5">
      <c r="A444" s="6" t="s">
        <v>0</v>
      </c>
      <c r="E444" s="3" t="s">
        <v>121</v>
      </c>
    </row>
    <row r="445" ht="15.75">
      <c r="D445" s="4"/>
    </row>
    <row r="446" spans="1:5" ht="18.75">
      <c r="A446" s="2" t="s">
        <v>1</v>
      </c>
      <c r="E446" s="5" t="s">
        <v>122</v>
      </c>
    </row>
    <row r="447" spans="1:5" ht="20.25">
      <c r="A447" s="8"/>
      <c r="B447" s="2"/>
      <c r="C447" s="2"/>
      <c r="D447" s="2"/>
      <c r="E447" s="2"/>
    </row>
    <row r="448" ht="15.75">
      <c r="A448" s="7" t="s">
        <v>196</v>
      </c>
    </row>
    <row r="449" spans="1:5" ht="47.25">
      <c r="A449" s="11" t="s">
        <v>127</v>
      </c>
      <c r="B449" s="11" t="s">
        <v>124</v>
      </c>
      <c r="C449" s="12" t="s">
        <v>125</v>
      </c>
      <c r="D449" s="12" t="s">
        <v>126</v>
      </c>
      <c r="E449" s="12" t="s">
        <v>128</v>
      </c>
    </row>
    <row r="450" spans="2:4" ht="18.75">
      <c r="B450" s="2">
        <v>31</v>
      </c>
      <c r="C450" s="2" t="str">
        <f>VLOOKUP(B450,$I$9:$K$106,2)</f>
        <v>Pernille Eide Lindmo</v>
      </c>
      <c r="D450" s="2" t="str">
        <f>VLOOKUP(B450,$I$9:$K$106,3)</f>
        <v>Eide I.L.</v>
      </c>
    </row>
    <row r="451" spans="1:5" ht="20.25">
      <c r="A451" s="8"/>
      <c r="B451" s="2">
        <v>79</v>
      </c>
      <c r="C451" s="2" t="str">
        <f>VLOOKUP(B451,$I$9:$K$106,2)</f>
        <v>Maren Ormsettrø</v>
      </c>
      <c r="D451" s="2" t="str">
        <f>VLOOKUP(B451,$I$9:$K$106,3)</f>
        <v>Tingvoll I.L.</v>
      </c>
      <c r="E451" s="2"/>
    </row>
    <row r="453" ht="15.75">
      <c r="A453" s="7" t="s">
        <v>197</v>
      </c>
    </row>
    <row r="454" spans="1:5" ht="47.25">
      <c r="A454" s="11" t="s">
        <v>127</v>
      </c>
      <c r="B454" s="11" t="s">
        <v>124</v>
      </c>
      <c r="C454" s="12" t="s">
        <v>125</v>
      </c>
      <c r="D454" s="12" t="s">
        <v>126</v>
      </c>
      <c r="E454" s="12" t="s">
        <v>128</v>
      </c>
    </row>
    <row r="455" spans="2:4" ht="18.75">
      <c r="B455" s="2">
        <v>31</v>
      </c>
      <c r="C455" s="2" t="str">
        <f>VLOOKUP(B455,$I$9:$K$106,2)</f>
        <v>Pernille Eide Lindmo</v>
      </c>
      <c r="D455" s="2" t="str">
        <f>VLOOKUP(B455,$I$9:$K$106,3)</f>
        <v>Eide I.L.</v>
      </c>
    </row>
    <row r="456" spans="1:5" ht="20.25">
      <c r="A456" s="8"/>
      <c r="B456" s="2"/>
      <c r="C456" s="2"/>
      <c r="D456" s="2"/>
      <c r="E456" s="2"/>
    </row>
    <row r="457" ht="15.75">
      <c r="A457" s="7" t="s">
        <v>198</v>
      </c>
    </row>
    <row r="458" spans="1:4" ht="47.25">
      <c r="A458" s="11" t="s">
        <v>127</v>
      </c>
      <c r="B458" s="11" t="s">
        <v>124</v>
      </c>
      <c r="C458" s="12" t="s">
        <v>125</v>
      </c>
      <c r="D458" s="12" t="s">
        <v>126</v>
      </c>
    </row>
    <row r="459" spans="1:5" ht="20.25">
      <c r="A459" s="8"/>
      <c r="B459" s="2">
        <v>31</v>
      </c>
      <c r="C459" s="2" t="str">
        <f>VLOOKUP(B459,$I$9:$K$106,2)</f>
        <v>Pernille Eide Lindmo</v>
      </c>
      <c r="D459" s="2" t="str">
        <f>VLOOKUP(B459,$I$9:$K$106,3)</f>
        <v>Eide I.L.</v>
      </c>
      <c r="E459" s="2"/>
    </row>
    <row r="460" spans="2:5" ht="11.25" customHeight="1">
      <c r="B460" s="2"/>
      <c r="C460" s="2"/>
      <c r="D460" s="2"/>
      <c r="E460" s="2"/>
    </row>
    <row r="461" ht="15.75">
      <c r="A461" s="7" t="s">
        <v>199</v>
      </c>
    </row>
    <row r="463" spans="1:5" ht="47.25">
      <c r="A463" s="11" t="s">
        <v>127</v>
      </c>
      <c r="B463" s="11" t="s">
        <v>124</v>
      </c>
      <c r="C463" s="12" t="s">
        <v>125</v>
      </c>
      <c r="D463" s="12" t="s">
        <v>126</v>
      </c>
      <c r="E463" s="12" t="s">
        <v>128</v>
      </c>
    </row>
    <row r="464" spans="1:5" ht="20.25">
      <c r="A464" s="8"/>
      <c r="B464" s="2">
        <v>95</v>
      </c>
      <c r="C464" s="2" t="str">
        <f>VLOOKUP(B464,$I$9:$K$106,2)</f>
        <v>Lilja Fure Olafsson</v>
      </c>
      <c r="D464" s="2" t="str">
        <f>VLOOKUP(B464,$I$9:$K$106,3)</f>
        <v>Ålesund friidrettsklubb</v>
      </c>
      <c r="E464" s="2"/>
    </row>
    <row r="465" spans="1:5" ht="20.25">
      <c r="A465" s="8"/>
      <c r="B465" s="2">
        <v>96</v>
      </c>
      <c r="C465" s="2" t="str">
        <f>VLOOKUP(B465,$I$9:$K$106,2)</f>
        <v>Solveig Stubmo Aamlid</v>
      </c>
      <c r="D465" s="2" t="str">
        <f>VLOOKUP(B465,$I$9:$K$106,3)</f>
        <v>Ålesund friidrettsklubb</v>
      </c>
      <c r="E465" s="2"/>
    </row>
    <row r="466" spans="1:5" ht="20.25">
      <c r="A466" s="8"/>
      <c r="B466" s="2">
        <v>89</v>
      </c>
      <c r="C466" s="2" t="str">
        <f>VLOOKUP(B466,$I$9:$K$106,2)</f>
        <v>Ida Asphol Høgset</v>
      </c>
      <c r="D466" s="2" t="str">
        <f>VLOOKUP(B466,$I$9:$K$106,3)</f>
        <v>Torvikbukt I.L.</v>
      </c>
      <c r="E466" s="2"/>
    </row>
    <row r="467" spans="1:5" ht="20.25">
      <c r="A467" s="8"/>
      <c r="B467" s="2">
        <v>36</v>
      </c>
      <c r="C467" s="2" t="str">
        <f>VLOOKUP(B467,$I$9:$K$106,2)</f>
        <v>Siv Krakeli Sneen</v>
      </c>
      <c r="D467" s="2" t="str">
        <f>VLOOKUP(B467,$I$9:$K$106,3)</f>
        <v>Eide I.L.</v>
      </c>
      <c r="E467" s="2"/>
    </row>
    <row r="468" spans="1:5" ht="12" customHeight="1">
      <c r="A468" s="8"/>
      <c r="B468" s="2"/>
      <c r="C468" s="2"/>
      <c r="D468" s="2"/>
      <c r="E468" s="2"/>
    </row>
    <row r="469" ht="15.75">
      <c r="A469" s="7" t="s">
        <v>200</v>
      </c>
    </row>
    <row r="470" ht="15.75">
      <c r="A470" s="7"/>
    </row>
    <row r="471" spans="1:5" ht="47.25">
      <c r="A471" s="11" t="s">
        <v>127</v>
      </c>
      <c r="B471" s="11" t="s">
        <v>124</v>
      </c>
      <c r="C471" s="12" t="s">
        <v>125</v>
      </c>
      <c r="D471" s="12" t="s">
        <v>126</v>
      </c>
      <c r="E471" s="12" t="s">
        <v>128</v>
      </c>
    </row>
    <row r="472" spans="2:4" ht="18.75">
      <c r="B472" s="2">
        <v>36</v>
      </c>
      <c r="C472" s="2" t="str">
        <f>VLOOKUP(B472,$I$9:$K$106,2)</f>
        <v>Siv Krakeli Sneen</v>
      </c>
      <c r="D472" s="2" t="str">
        <f>VLOOKUP(B472,$I$9:$K$106,3)</f>
        <v>Eide I.L.</v>
      </c>
    </row>
    <row r="473" spans="1:5" ht="20.25">
      <c r="A473" s="8"/>
      <c r="B473" s="2">
        <v>21</v>
      </c>
      <c r="C473" s="2" t="str">
        <f>VLOOKUP(B473,$I$9:$K$106,2)</f>
        <v>Renate Grimstad</v>
      </c>
      <c r="D473" s="2" t="str">
        <f>VLOOKUP(B473,$I$9:$K$106,3)</f>
        <v>Dimna I.L.</v>
      </c>
      <c r="E473" s="2"/>
    </row>
    <row r="474" spans="1:5" ht="11.25" customHeight="1">
      <c r="A474" s="8"/>
      <c r="B474" s="2"/>
      <c r="C474" s="2"/>
      <c r="D474" s="2"/>
      <c r="E474" s="2"/>
    </row>
    <row r="475" ht="15.75">
      <c r="A475" s="7" t="s">
        <v>201</v>
      </c>
    </row>
    <row r="476" ht="15.75">
      <c r="A476" s="7"/>
    </row>
    <row r="477" spans="1:5" ht="47.25">
      <c r="A477" s="11" t="s">
        <v>127</v>
      </c>
      <c r="B477" s="11" t="s">
        <v>124</v>
      </c>
      <c r="C477" s="12" t="s">
        <v>125</v>
      </c>
      <c r="D477" s="12" t="s">
        <v>126</v>
      </c>
      <c r="E477" s="12" t="s">
        <v>128</v>
      </c>
    </row>
    <row r="478" spans="1:5" ht="18.75">
      <c r="A478" s="11"/>
      <c r="B478" s="11">
        <v>19</v>
      </c>
      <c r="C478" s="2" t="str">
        <f>VLOOKUP(B478,$I$9:$K$106,2)</f>
        <v>Maria Ringstad</v>
      </c>
      <c r="D478" s="2" t="str">
        <f>VLOOKUP(B478,$I$9:$K$106,3)</f>
        <v>Dimna I.L.</v>
      </c>
      <c r="E478" s="12"/>
    </row>
    <row r="479" spans="1:5" ht="18.75">
      <c r="A479" s="11"/>
      <c r="B479" s="11">
        <v>27</v>
      </c>
      <c r="C479" s="2" t="str">
        <f>VLOOKUP(B479,$I$9:$K$106,2)</f>
        <v>Maria Vattøy</v>
      </c>
      <c r="D479" s="2" t="str">
        <f>VLOOKUP(B479,$I$9:$K$106,3)</f>
        <v>Dimna I.L.</v>
      </c>
      <c r="E479" s="12"/>
    </row>
    <row r="480" spans="1:5" ht="19.5">
      <c r="A480" s="6" t="s">
        <v>0</v>
      </c>
      <c r="E480" s="3" t="s">
        <v>121</v>
      </c>
    </row>
    <row r="481" ht="15.75">
      <c r="D481" s="4"/>
    </row>
    <row r="482" spans="1:5" ht="18.75">
      <c r="A482" s="2" t="s">
        <v>1</v>
      </c>
      <c r="E482" s="5" t="s">
        <v>122</v>
      </c>
    </row>
    <row r="483" spans="1:5" ht="12.75" customHeight="1">
      <c r="A483" s="11"/>
      <c r="B483" s="11"/>
      <c r="C483" s="12"/>
      <c r="D483" s="12"/>
      <c r="E483" s="12"/>
    </row>
    <row r="484" ht="15.75">
      <c r="A484" s="7" t="s">
        <v>202</v>
      </c>
    </row>
    <row r="485" ht="10.5" customHeight="1">
      <c r="A485" s="7"/>
    </row>
    <row r="486" spans="1:5" ht="47.25">
      <c r="A486" s="11" t="s">
        <v>127</v>
      </c>
      <c r="B486" s="11" t="s">
        <v>124</v>
      </c>
      <c r="C486" s="12" t="s">
        <v>125</v>
      </c>
      <c r="D486" s="12" t="s">
        <v>126</v>
      </c>
      <c r="E486" s="12" t="s">
        <v>128</v>
      </c>
    </row>
    <row r="487" spans="1:5" ht="18.75">
      <c r="A487" s="11"/>
      <c r="B487" s="11">
        <v>19</v>
      </c>
      <c r="C487" s="2" t="str">
        <f>VLOOKUP(B487,$I$9:$K$106,2)</f>
        <v>Maria Ringstad</v>
      </c>
      <c r="D487" s="2" t="str">
        <f>VLOOKUP(B487,$I$9:$K$106,3)</f>
        <v>Dimna I.L.</v>
      </c>
      <c r="E487" s="12"/>
    </row>
    <row r="488" spans="1:5" ht="18.75">
      <c r="A488" s="11"/>
      <c r="B488" s="11">
        <v>27</v>
      </c>
      <c r="C488" s="2" t="str">
        <f>VLOOKUP(B488,$I$9:$K$106,2)</f>
        <v>Maria Vattøy</v>
      </c>
      <c r="D488" s="2" t="str">
        <f>VLOOKUP(B488,$I$9:$K$106,3)</f>
        <v>Dimna I.L.</v>
      </c>
      <c r="E488" s="12"/>
    </row>
    <row r="489" spans="1:5" ht="10.5" customHeight="1">
      <c r="A489" s="11"/>
      <c r="B489" s="11"/>
      <c r="C489" s="2"/>
      <c r="D489" s="2"/>
      <c r="E489" s="12"/>
    </row>
    <row r="490" ht="15.75">
      <c r="A490" s="7" t="s">
        <v>203</v>
      </c>
    </row>
    <row r="491" spans="1:5" ht="47.25">
      <c r="A491" s="11" t="s">
        <v>127</v>
      </c>
      <c r="B491" s="11" t="s">
        <v>124</v>
      </c>
      <c r="C491" s="12" t="s">
        <v>125</v>
      </c>
      <c r="D491" s="12" t="s">
        <v>126</v>
      </c>
      <c r="E491" s="12" t="s">
        <v>128</v>
      </c>
    </row>
    <row r="492" spans="2:4" ht="18.75">
      <c r="B492" s="2">
        <v>95</v>
      </c>
      <c r="C492" s="2" t="str">
        <f>VLOOKUP(B492,$I$9:$K$106,2)</f>
        <v>Lilja Fure Olafsson</v>
      </c>
      <c r="D492" s="2" t="str">
        <f>VLOOKUP(B492,$I$9:$K$106,3)</f>
        <v>Ålesund friidrettsklubb</v>
      </c>
    </row>
    <row r="493" spans="1:5" ht="20.25">
      <c r="A493" s="8"/>
      <c r="B493" s="2">
        <v>36</v>
      </c>
      <c r="C493" s="2" t="str">
        <f>VLOOKUP(B493,$I$9:$K$106,2)</f>
        <v>Siv Krakeli Sneen</v>
      </c>
      <c r="D493" s="2" t="str">
        <f>VLOOKUP(B493,$I$9:$K$106,3)</f>
        <v>Eide I.L.</v>
      </c>
      <c r="E493" s="2"/>
    </row>
    <row r="494" spans="1:5" ht="20.25">
      <c r="A494" s="8"/>
      <c r="B494" s="2">
        <v>19</v>
      </c>
      <c r="C494" s="2" t="str">
        <f>VLOOKUP(B494,$I$9:$K$106,2)</f>
        <v>Maria Ringstad</v>
      </c>
      <c r="D494" s="2" t="str">
        <f>VLOOKUP(B494,$I$9:$K$106,3)</f>
        <v>Dimna I.L.</v>
      </c>
      <c r="E494" s="2"/>
    </row>
    <row r="495" spans="1:5" ht="20.25">
      <c r="A495" s="8"/>
      <c r="B495" s="2">
        <v>21</v>
      </c>
      <c r="C495" s="2" t="str">
        <f>VLOOKUP(B495,$I$9:$K$106,2)</f>
        <v>Renate Grimstad</v>
      </c>
      <c r="D495" s="2" t="str">
        <f>VLOOKUP(B495,$I$9:$K$106,3)</f>
        <v>Dimna I.L.</v>
      </c>
      <c r="E495" s="2"/>
    </row>
    <row r="496" spans="1:5" ht="15" customHeight="1">
      <c r="A496" s="8"/>
      <c r="B496" s="2"/>
      <c r="C496" s="2"/>
      <c r="D496" s="2"/>
      <c r="E496" s="2"/>
    </row>
    <row r="497" spans="1:5" ht="18.75">
      <c r="A497" s="7" t="s">
        <v>204</v>
      </c>
      <c r="D497" s="2"/>
      <c r="E497" s="2"/>
    </row>
    <row r="498" spans="1:5" ht="47.25">
      <c r="A498" s="11" t="s">
        <v>127</v>
      </c>
      <c r="B498" s="11" t="s">
        <v>124</v>
      </c>
      <c r="C498" s="12" t="s">
        <v>125</v>
      </c>
      <c r="D498" s="12" t="s">
        <v>126</v>
      </c>
      <c r="E498" s="12" t="s">
        <v>128</v>
      </c>
    </row>
    <row r="499" spans="2:4" ht="18.75">
      <c r="B499" s="2">
        <v>96</v>
      </c>
      <c r="C499" s="2" t="str">
        <f>VLOOKUP(B499,$I$9:$K$106,2)</f>
        <v>Solveig Stubmo Aamlid</v>
      </c>
      <c r="D499" s="2" t="str">
        <f>VLOOKUP(B499,$I$9:$K$106,3)</f>
        <v>Ålesund friidrettsklubb</v>
      </c>
    </row>
    <row r="500" spans="1:5" ht="20.25">
      <c r="A500" s="8"/>
      <c r="B500" s="2">
        <v>89</v>
      </c>
      <c r="C500" s="2" t="str">
        <f>VLOOKUP(B500,$I$9:$K$106,2)</f>
        <v>Ida Asphol Høgset</v>
      </c>
      <c r="D500" s="2" t="str">
        <f>VLOOKUP(B500,$I$9:$K$106,3)</f>
        <v>Torvikbukt I.L.</v>
      </c>
      <c r="E500" s="2"/>
    </row>
    <row r="501" spans="1:5" ht="20.25">
      <c r="A501" s="8"/>
      <c r="B501" s="2">
        <v>21</v>
      </c>
      <c r="C501" s="2" t="str">
        <f>VLOOKUP(B501,$I$9:$K$106,2)</f>
        <v>Renate Grimstad</v>
      </c>
      <c r="D501" s="2" t="str">
        <f>VLOOKUP(B501,$I$9:$K$106,3)</f>
        <v>Dimna I.L.</v>
      </c>
      <c r="E501" s="2"/>
    </row>
    <row r="502" spans="1:5" ht="20.25">
      <c r="A502" s="8"/>
      <c r="B502" s="2"/>
      <c r="C502" s="2"/>
      <c r="D502" s="2"/>
      <c r="E502" s="2"/>
    </row>
    <row r="503" ht="15.75">
      <c r="A503" s="7" t="s">
        <v>205</v>
      </c>
    </row>
    <row r="504" spans="1:5" ht="47.25">
      <c r="A504" s="11" t="s">
        <v>127</v>
      </c>
      <c r="B504" s="11" t="s">
        <v>124</v>
      </c>
      <c r="C504" s="12" t="s">
        <v>125</v>
      </c>
      <c r="D504" s="12" t="s">
        <v>126</v>
      </c>
      <c r="E504" s="12" t="s">
        <v>128</v>
      </c>
    </row>
    <row r="505" spans="2:4" ht="18.75">
      <c r="B505" s="2">
        <v>96</v>
      </c>
      <c r="C505" s="2" t="str">
        <f>VLOOKUP(B505,$I$9:$K$106,2)</f>
        <v>Solveig Stubmo Aamlid</v>
      </c>
      <c r="D505" s="2" t="str">
        <f>VLOOKUP(B505,$I$9:$K$106,3)</f>
        <v>Ålesund friidrettsklubb</v>
      </c>
    </row>
    <row r="506" spans="1:5" ht="20.25">
      <c r="A506" s="8"/>
      <c r="B506" s="2">
        <v>21</v>
      </c>
      <c r="C506" s="2" t="str">
        <f>VLOOKUP(B506,$I$9:$K$106,2)</f>
        <v>Renate Grimstad</v>
      </c>
      <c r="D506" s="2" t="str">
        <f>VLOOKUP(B506,$I$9:$K$106,3)</f>
        <v>Dimna I.L.</v>
      </c>
      <c r="E506" s="2"/>
    </row>
    <row r="507" spans="1:5" ht="18.75">
      <c r="A507" s="2"/>
      <c r="E507" s="5"/>
    </row>
    <row r="508" ht="15.75">
      <c r="A508" s="7" t="s">
        <v>206</v>
      </c>
    </row>
    <row r="509" spans="1:5" ht="47.25">
      <c r="A509" s="11" t="s">
        <v>127</v>
      </c>
      <c r="B509" s="11" t="s">
        <v>124</v>
      </c>
      <c r="C509" s="12" t="s">
        <v>125</v>
      </c>
      <c r="D509" s="12" t="s">
        <v>126</v>
      </c>
      <c r="E509" s="12" t="s">
        <v>128</v>
      </c>
    </row>
    <row r="510" spans="2:4" ht="18.75">
      <c r="B510" s="2">
        <v>89</v>
      </c>
      <c r="C510" s="2" t="str">
        <f>VLOOKUP(B510,$I$9:$K$106,2)</f>
        <v>Ida Asphol Høgset</v>
      </c>
      <c r="D510" s="2" t="str">
        <f>VLOOKUP(B510,$I$9:$K$106,3)</f>
        <v>Torvikbukt I.L.</v>
      </c>
    </row>
    <row r="512" ht="15.75">
      <c r="A512" s="7" t="s">
        <v>207</v>
      </c>
    </row>
    <row r="513" spans="1:5" ht="47.25">
      <c r="A513" s="11" t="s">
        <v>127</v>
      </c>
      <c r="B513" s="11" t="s">
        <v>124</v>
      </c>
      <c r="C513" s="12" t="s">
        <v>125</v>
      </c>
      <c r="D513" s="12" t="s">
        <v>126</v>
      </c>
      <c r="E513" s="12" t="s">
        <v>128</v>
      </c>
    </row>
    <row r="514" spans="2:4" ht="18.75">
      <c r="B514" s="2">
        <v>21</v>
      </c>
      <c r="C514" s="2" t="str">
        <f>VLOOKUP(B514,$I$9:$K$106,2)</f>
        <v>Renate Grimstad</v>
      </c>
      <c r="D514" s="2" t="str">
        <f>VLOOKUP(B514,$I$9:$K$106,3)</f>
        <v>Dimna I.L.</v>
      </c>
    </row>
    <row r="515" spans="1:5" ht="9" customHeight="1">
      <c r="A515" s="8"/>
      <c r="B515" s="2"/>
      <c r="C515" s="2"/>
      <c r="D515" s="2"/>
      <c r="E515" s="2"/>
    </row>
    <row r="516" spans="1:5" ht="19.5" customHeight="1">
      <c r="A516" s="6" t="s">
        <v>0</v>
      </c>
      <c r="E516" s="3" t="s">
        <v>121</v>
      </c>
    </row>
    <row r="517" ht="9.75" customHeight="1">
      <c r="D517" s="4"/>
    </row>
    <row r="518" spans="1:5" ht="18.75" customHeight="1">
      <c r="A518" s="2" t="s">
        <v>1</v>
      </c>
      <c r="E518" s="5" t="s">
        <v>122</v>
      </c>
    </row>
    <row r="519" spans="1:5" ht="18.75" customHeight="1">
      <c r="A519" s="2"/>
      <c r="E519" s="5"/>
    </row>
    <row r="520" ht="15.75">
      <c r="A520" s="7" t="s">
        <v>208</v>
      </c>
    </row>
    <row r="521" spans="1:4" ht="47.25">
      <c r="A521" s="11" t="s">
        <v>127</v>
      </c>
      <c r="B521" s="11" t="s">
        <v>124</v>
      </c>
      <c r="C521" s="12" t="s">
        <v>125</v>
      </c>
      <c r="D521" s="12" t="s">
        <v>126</v>
      </c>
    </row>
    <row r="522" spans="1:5" ht="20.25">
      <c r="A522" s="8"/>
      <c r="B522" s="2">
        <v>50</v>
      </c>
      <c r="C522" s="2" t="str">
        <f>VLOOKUP(B522,$I$9:$K$106,2)</f>
        <v>Martha Gjendem Lillebakk</v>
      </c>
      <c r="D522" s="2" t="str">
        <f>VLOOKUP(B522,$I$9:$K$106,3)</f>
        <v>I.L.Molde-Olymp</v>
      </c>
      <c r="E522" s="2"/>
    </row>
    <row r="523" spans="3:4" ht="18.75">
      <c r="C523" s="2"/>
      <c r="D523" s="2"/>
    </row>
    <row r="524" ht="15.75">
      <c r="A524" s="7" t="s">
        <v>209</v>
      </c>
    </row>
    <row r="526" spans="1:5" ht="47.25">
      <c r="A526" s="11" t="s">
        <v>127</v>
      </c>
      <c r="B526" s="11" t="s">
        <v>124</v>
      </c>
      <c r="C526" s="12" t="s">
        <v>125</v>
      </c>
      <c r="D526" s="12" t="s">
        <v>126</v>
      </c>
      <c r="E526" s="12" t="s">
        <v>128</v>
      </c>
    </row>
    <row r="527" spans="1:5" ht="20.25">
      <c r="A527" s="8"/>
      <c r="B527" s="2">
        <v>98</v>
      </c>
      <c r="C527" s="2" t="str">
        <f>VLOOKUP(B527,$I$9:$K$106,2)</f>
        <v>Synnøve Stubmo Aamlid</v>
      </c>
      <c r="D527" s="2" t="str">
        <f>VLOOKUP(B527,$I$9:$K$106,3)</f>
        <v>Ålesund friidrettsklubb</v>
      </c>
      <c r="E527" s="2"/>
    </row>
    <row r="528" spans="1:5" ht="20.25">
      <c r="A528" s="8"/>
      <c r="B528" s="2">
        <v>57</v>
      </c>
      <c r="C528" s="2" t="str">
        <f>VLOOKUP(B528,$I$9:$K$106,2)</f>
        <v>Line Rakvåg Malones</v>
      </c>
      <c r="D528" s="2" t="str">
        <f>VLOOKUP(B528,$I$9:$K$106,3)</f>
        <v>I.L.Molde-Olymp</v>
      </c>
      <c r="E528" s="2"/>
    </row>
    <row r="529" spans="1:5" ht="20.25">
      <c r="A529" s="8"/>
      <c r="B529" s="2">
        <v>37</v>
      </c>
      <c r="C529" s="2" t="str">
        <f>VLOOKUP(B529,$I$9:$K$106,2)</f>
        <v>Tonje Krakelin Sneen</v>
      </c>
      <c r="D529" s="2" t="str">
        <f>VLOOKUP(B529,$I$9:$K$106,3)</f>
        <v>Eide I.L.</v>
      </c>
      <c r="E529" s="2"/>
    </row>
    <row r="530" spans="1:5" ht="20.25">
      <c r="A530" s="8"/>
      <c r="B530" s="2">
        <v>18</v>
      </c>
      <c r="C530" s="2" t="str">
        <f>VLOOKUP(B530,$I$9:$K$106,2)</f>
        <v>Vilde Dimmen</v>
      </c>
      <c r="D530" s="2" t="str">
        <f>VLOOKUP(B530,$I$9:$K$106,3)</f>
        <v>Dimna I.L.</v>
      </c>
      <c r="E530" s="2"/>
    </row>
    <row r="531" spans="1:5" ht="20.25">
      <c r="A531" s="8"/>
      <c r="B531" s="2"/>
      <c r="C531" s="2"/>
      <c r="D531" s="2"/>
      <c r="E531" s="2"/>
    </row>
    <row r="532" ht="15.75">
      <c r="A532" s="7" t="s">
        <v>211</v>
      </c>
    </row>
    <row r="533" ht="15.75">
      <c r="A533" s="7"/>
    </row>
    <row r="534" spans="1:5" ht="47.25">
      <c r="A534" s="11" t="s">
        <v>127</v>
      </c>
      <c r="B534" s="11" t="s">
        <v>124</v>
      </c>
      <c r="C534" s="12" t="s">
        <v>125</v>
      </c>
      <c r="D534" s="12" t="s">
        <v>126</v>
      </c>
      <c r="E534" s="12" t="s">
        <v>128</v>
      </c>
    </row>
    <row r="535" spans="2:4" ht="18.75">
      <c r="B535" s="2">
        <v>57</v>
      </c>
      <c r="C535" s="2" t="str">
        <f>VLOOKUP(B535,$I$9:$K$106,2)</f>
        <v>Line Rakvåg Malones</v>
      </c>
      <c r="D535" s="2" t="str">
        <f>VLOOKUP(B535,$I$9:$K$106,3)</f>
        <v>I.L.Molde-Olymp</v>
      </c>
    </row>
    <row r="536" spans="1:5" ht="20.25">
      <c r="A536" s="8"/>
      <c r="B536" s="2">
        <v>37</v>
      </c>
      <c r="C536" s="2" t="str">
        <f>VLOOKUP(B536,$I$9:$K$106,2)</f>
        <v>Tonje Krakelin Sneen</v>
      </c>
      <c r="D536" s="2" t="str">
        <f>VLOOKUP(B536,$I$9:$K$106,3)</f>
        <v>Eide I.L.</v>
      </c>
      <c r="E536" s="2"/>
    </row>
    <row r="537" spans="1:5" ht="20.25">
      <c r="A537" s="8"/>
      <c r="B537" s="2"/>
      <c r="C537" s="2"/>
      <c r="D537" s="2"/>
      <c r="E537" s="2"/>
    </row>
    <row r="538" ht="15.75">
      <c r="A538" s="7" t="s">
        <v>210</v>
      </c>
    </row>
    <row r="539" spans="1:5" ht="47.25">
      <c r="A539" s="11" t="s">
        <v>127</v>
      </c>
      <c r="B539" s="11" t="s">
        <v>124</v>
      </c>
      <c r="C539" s="12" t="s">
        <v>125</v>
      </c>
      <c r="D539" s="12" t="s">
        <v>126</v>
      </c>
      <c r="E539" s="12" t="s">
        <v>128</v>
      </c>
    </row>
    <row r="540" spans="1:5" ht="18.75">
      <c r="A540" s="11"/>
      <c r="B540" s="11">
        <v>64</v>
      </c>
      <c r="C540" s="2" t="str">
        <f>VLOOKUP(B540,$I$9:$K$106,2)</f>
        <v>Karen Kavli Setnes</v>
      </c>
      <c r="D540" s="2" t="str">
        <f>VLOOKUP(B540,$I$9:$K$106,3)</f>
        <v>Isfjorden I.L.</v>
      </c>
      <c r="E540" s="12"/>
    </row>
    <row r="541" spans="1:5" ht="18.75">
      <c r="A541" s="2"/>
      <c r="E541" s="5"/>
    </row>
    <row r="542" ht="15.75">
      <c r="A542" s="7" t="s">
        <v>212</v>
      </c>
    </row>
    <row r="543" spans="1:5" ht="47.25">
      <c r="A543" s="11" t="s">
        <v>127</v>
      </c>
      <c r="B543" s="11" t="s">
        <v>124</v>
      </c>
      <c r="C543" s="12" t="s">
        <v>125</v>
      </c>
      <c r="D543" s="12" t="s">
        <v>126</v>
      </c>
      <c r="E543" s="12" t="s">
        <v>128</v>
      </c>
    </row>
    <row r="544" spans="2:4" ht="18.75">
      <c r="B544" s="2">
        <v>98</v>
      </c>
      <c r="C544" s="2" t="str">
        <f>VLOOKUP(B544,$I$9:$K$106,2)</f>
        <v>Synnøve Stubmo Aamlid</v>
      </c>
      <c r="D544" s="2" t="str">
        <f>VLOOKUP(B544,$I$9:$K$106,3)</f>
        <v>Ålesund friidrettsklubb</v>
      </c>
    </row>
    <row r="545" spans="1:5" ht="20.25">
      <c r="A545" s="8"/>
      <c r="B545" s="2">
        <v>18</v>
      </c>
      <c r="C545" s="2" t="str">
        <f>VLOOKUP(B545,$I$9:$K$106,2)</f>
        <v>Vilde Dimmen</v>
      </c>
      <c r="D545" s="2" t="str">
        <f>VLOOKUP(B545,$I$9:$K$106,3)</f>
        <v>Dimna I.L.</v>
      </c>
      <c r="E545" s="2"/>
    </row>
    <row r="546" spans="1:5" ht="20.25">
      <c r="A546" s="8"/>
      <c r="B546" s="2"/>
      <c r="C546" s="2"/>
      <c r="D546" s="2"/>
      <c r="E546" s="2"/>
    </row>
    <row r="547" spans="1:5" ht="18.75">
      <c r="A547" s="7" t="s">
        <v>213</v>
      </c>
      <c r="D547" s="2"/>
      <c r="E547" s="2"/>
    </row>
    <row r="548" spans="1:5" ht="47.25">
      <c r="A548" s="11" t="s">
        <v>127</v>
      </c>
      <c r="B548" s="11" t="s">
        <v>124</v>
      </c>
      <c r="C548" s="12" t="s">
        <v>125</v>
      </c>
      <c r="D548" s="12" t="s">
        <v>126</v>
      </c>
      <c r="E548" s="12" t="s">
        <v>128</v>
      </c>
    </row>
    <row r="549" spans="2:4" ht="18.75">
      <c r="B549" s="2">
        <v>80</v>
      </c>
      <c r="C549" s="2" t="str">
        <f>VLOOKUP(B549,$I$9:$K$106,2)</f>
        <v>Ingrid Tøsse</v>
      </c>
      <c r="D549" s="2" t="str">
        <f>VLOOKUP(B549,$I$9:$K$106,3)</f>
        <v>Tingvoll I.L.</v>
      </c>
    </row>
    <row r="550" spans="1:5" ht="20.25">
      <c r="A550" s="8"/>
      <c r="B550" s="2">
        <v>81</v>
      </c>
      <c r="C550" s="2" t="str">
        <f>VLOOKUP(B550,$I$9:$K$106,2)</f>
        <v>Elisabeth Aasprong</v>
      </c>
      <c r="D550" s="2" t="str">
        <f>VLOOKUP(B550,$I$9:$K$106,3)</f>
        <v>Tingvoll I.L.</v>
      </c>
      <c r="E550" s="2"/>
    </row>
    <row r="551" spans="1:5" ht="20.25">
      <c r="A551" s="8"/>
      <c r="B551" s="2"/>
      <c r="C551" s="2"/>
      <c r="D551" s="2"/>
      <c r="E551" s="2"/>
    </row>
    <row r="552" spans="1:5" ht="19.5">
      <c r="A552" s="6" t="s">
        <v>0</v>
      </c>
      <c r="E552" s="3" t="s">
        <v>121</v>
      </c>
    </row>
    <row r="553" ht="15.75">
      <c r="D553" s="4"/>
    </row>
    <row r="554" spans="1:5" ht="18.75">
      <c r="A554" s="2" t="s">
        <v>1</v>
      </c>
      <c r="E554" s="5" t="s">
        <v>122</v>
      </c>
    </row>
    <row r="555" spans="1:5" ht="20.25">
      <c r="A555" s="8"/>
      <c r="B555" s="2"/>
      <c r="C555" s="2"/>
      <c r="D555" s="2"/>
      <c r="E555" s="2"/>
    </row>
    <row r="556" ht="15.75">
      <c r="A556" s="7" t="s">
        <v>214</v>
      </c>
    </row>
    <row r="557" spans="1:5" ht="47.25">
      <c r="A557" s="11" t="s">
        <v>127</v>
      </c>
      <c r="B557" s="11" t="s">
        <v>124</v>
      </c>
      <c r="C557" s="12" t="s">
        <v>125</v>
      </c>
      <c r="D557" s="12" t="s">
        <v>126</v>
      </c>
      <c r="E557" s="12" t="s">
        <v>128</v>
      </c>
    </row>
    <row r="558" spans="2:4" ht="18.75">
      <c r="B558" s="2">
        <v>98</v>
      </c>
      <c r="C558" s="2" t="str">
        <f>VLOOKUP(B558,$I$9:$K$106,2)</f>
        <v>Synnøve Stubmo Aamlid</v>
      </c>
      <c r="D558" s="2" t="str">
        <f>VLOOKUP(B558,$I$9:$K$106,3)</f>
        <v>Ålesund friidrettsklubb</v>
      </c>
    </row>
    <row r="559" spans="1:5" ht="20.25">
      <c r="A559" s="8"/>
      <c r="B559" s="2"/>
      <c r="C559" s="2"/>
      <c r="D559" s="2"/>
      <c r="E559" s="2"/>
    </row>
    <row r="560" ht="15.75">
      <c r="A560" s="7" t="s">
        <v>215</v>
      </c>
    </row>
    <row r="561" spans="1:5" ht="47.25">
      <c r="A561" s="11" t="s">
        <v>127</v>
      </c>
      <c r="B561" s="11" t="s">
        <v>124</v>
      </c>
      <c r="C561" s="12" t="s">
        <v>125</v>
      </c>
      <c r="D561" s="12" t="s">
        <v>126</v>
      </c>
      <c r="E561" s="12" t="s">
        <v>128</v>
      </c>
    </row>
    <row r="562" spans="2:4" ht="18.75">
      <c r="B562" s="2">
        <v>37</v>
      </c>
      <c r="C562" s="2" t="str">
        <f>VLOOKUP(B562,$I$9:$K$106,2)</f>
        <v>Tonje Krakelin Sneen</v>
      </c>
      <c r="D562" s="2" t="str">
        <f>VLOOKUP(B562,$I$9:$K$106,3)</f>
        <v>Eide I.L.</v>
      </c>
    </row>
    <row r="563" spans="1:5" ht="18.75">
      <c r="A563" s="2"/>
      <c r="B563" s="2">
        <v>11</v>
      </c>
      <c r="C563" s="2" t="str">
        <f>VLOOKUP(B563,$I$9:$K$106,2)</f>
        <v>Astrid-Louise Nevstad</v>
      </c>
      <c r="D563" s="2" t="str">
        <f>VLOOKUP(B563,$I$9:$K$106,3)</f>
        <v>Dimna I.L.</v>
      </c>
      <c r="E563" s="5"/>
    </row>
    <row r="564" spans="1:5" ht="18.75">
      <c r="A564" s="2"/>
      <c r="C564" s="2"/>
      <c r="D564" s="2"/>
      <c r="E564" s="5"/>
    </row>
    <row r="565" ht="15.75">
      <c r="A565" s="7" t="s">
        <v>216</v>
      </c>
    </row>
    <row r="566" spans="1:5" ht="47.25">
      <c r="A566" s="11" t="s">
        <v>127</v>
      </c>
      <c r="B566" s="11" t="s">
        <v>124</v>
      </c>
      <c r="C566" s="12" t="s">
        <v>125</v>
      </c>
      <c r="D566" s="12" t="s">
        <v>126</v>
      </c>
      <c r="E566" s="12" t="s">
        <v>128</v>
      </c>
    </row>
    <row r="567" spans="2:4" ht="18.75">
      <c r="B567" s="2">
        <v>11</v>
      </c>
      <c r="C567" s="2" t="str">
        <f>VLOOKUP(B567,$I$9:$K$106,2)</f>
        <v>Astrid-Louise Nevstad</v>
      </c>
      <c r="D567" s="2" t="str">
        <f>VLOOKUP(B567,$I$9:$K$106,3)</f>
        <v>Dimna I.L.</v>
      </c>
    </row>
    <row r="569" ht="15.75">
      <c r="A569" s="7" t="s">
        <v>217</v>
      </c>
    </row>
    <row r="570" spans="1:5" ht="47.25">
      <c r="A570" s="11" t="s">
        <v>127</v>
      </c>
      <c r="B570" s="11" t="s">
        <v>124</v>
      </c>
      <c r="C570" s="12" t="s">
        <v>125</v>
      </c>
      <c r="D570" s="12" t="s">
        <v>126</v>
      </c>
      <c r="E570" s="12" t="s">
        <v>128</v>
      </c>
    </row>
    <row r="571" spans="2:4" ht="18.75">
      <c r="B571" s="2">
        <v>11</v>
      </c>
      <c r="C571" s="2" t="str">
        <f>VLOOKUP(B571,$I$9:$K$106,2)</f>
        <v>Astrid-Louise Nevstad</v>
      </c>
      <c r="D571" s="2" t="str">
        <f>VLOOKUP(B571,$I$9:$K$106,3)</f>
        <v>Dimna I.L.</v>
      </c>
    </row>
    <row r="572" spans="1:5" ht="20.25">
      <c r="A572" s="8"/>
      <c r="B572" s="2"/>
      <c r="C572" s="2"/>
      <c r="D572" s="2"/>
      <c r="E572" s="2"/>
    </row>
    <row r="573" ht="15.75">
      <c r="A573" s="7" t="s">
        <v>218</v>
      </c>
    </row>
    <row r="574" spans="1:4" ht="47.25">
      <c r="A574" s="11" t="s">
        <v>127</v>
      </c>
      <c r="B574" s="11" t="s">
        <v>124</v>
      </c>
      <c r="C574" s="12" t="s">
        <v>125</v>
      </c>
      <c r="D574" s="12" t="s">
        <v>126</v>
      </c>
    </row>
    <row r="575" spans="1:5" ht="20.25">
      <c r="A575" s="8"/>
      <c r="B575" s="2">
        <v>37</v>
      </c>
      <c r="C575" s="2" t="str">
        <f>VLOOKUP(B575,$I$9:$K$106,2)</f>
        <v>Tonje Krakelin Sneen</v>
      </c>
      <c r="D575" s="2" t="str">
        <f>VLOOKUP(B575,$I$9:$K$106,3)</f>
        <v>Eide I.L.</v>
      </c>
      <c r="E575" s="2"/>
    </row>
    <row r="576" spans="2:4" ht="18.75">
      <c r="B576" s="2">
        <v>11</v>
      </c>
      <c r="C576" s="2" t="str">
        <f>VLOOKUP(B576,$I$9:$K$106,2)</f>
        <v>Astrid-Louise Nevstad</v>
      </c>
      <c r="D576" s="2" t="str">
        <f>VLOOKUP(B576,$I$9:$K$106,3)</f>
        <v>Dimna I.L.</v>
      </c>
    </row>
    <row r="577" spans="3:4" ht="18.75">
      <c r="C577" s="2"/>
      <c r="D577" s="2"/>
    </row>
    <row r="578" ht="15.75">
      <c r="A578" s="7" t="s">
        <v>219</v>
      </c>
    </row>
    <row r="579" spans="1:5" ht="47.25">
      <c r="A579" s="11" t="s">
        <v>127</v>
      </c>
      <c r="B579" s="11" t="s">
        <v>124</v>
      </c>
      <c r="C579" s="12" t="s">
        <v>125</v>
      </c>
      <c r="D579" s="12" t="s">
        <v>126</v>
      </c>
      <c r="E579" s="12" t="s">
        <v>128</v>
      </c>
    </row>
    <row r="580" spans="1:5" ht="20.25">
      <c r="A580" s="8"/>
      <c r="B580" s="2">
        <v>2</v>
      </c>
      <c r="C580" s="2" t="str">
        <f>VLOOKUP(B580,$I$9:$K$106,2)</f>
        <v>Mirjam Knutsen</v>
      </c>
      <c r="D580" s="2" t="str">
        <f>VLOOKUP(B580,$I$9:$K$106,3)</f>
        <v>Dimna I.L.</v>
      </c>
      <c r="E580" s="2"/>
    </row>
    <row r="581" spans="1:5" ht="20.25">
      <c r="A581" s="8"/>
      <c r="B581" s="2">
        <v>7</v>
      </c>
      <c r="C581" s="2" t="str">
        <f>VLOOKUP(B581,$I$9:$K$106,2)</f>
        <v>Nina Urke Ertesvåg</v>
      </c>
      <c r="D581" s="2" t="str">
        <f>VLOOKUP(B581,$I$9:$K$106,3)</f>
        <v>Dimna I.L.</v>
      </c>
      <c r="E581" s="2"/>
    </row>
    <row r="582" spans="1:5" ht="20.25">
      <c r="A582" s="8"/>
      <c r="B582" s="2"/>
      <c r="C582" s="2"/>
      <c r="D582" s="2"/>
      <c r="E582" s="2"/>
    </row>
    <row r="583" spans="1:5" ht="19.5">
      <c r="A583" s="6" t="s">
        <v>0</v>
      </c>
      <c r="E583" s="3" t="s">
        <v>121</v>
      </c>
    </row>
    <row r="584" ht="15.75">
      <c r="D584" s="4"/>
    </row>
    <row r="585" spans="1:5" ht="18.75">
      <c r="A585" s="2" t="s">
        <v>1</v>
      </c>
      <c r="E585" s="5" t="s">
        <v>122</v>
      </c>
    </row>
    <row r="586" spans="1:5" ht="18.75">
      <c r="A586" s="2"/>
      <c r="E586" s="5"/>
    </row>
    <row r="587" ht="15.75">
      <c r="A587" s="7" t="s">
        <v>220</v>
      </c>
    </row>
    <row r="588" spans="1:5" ht="47.25">
      <c r="A588" s="11" t="s">
        <v>127</v>
      </c>
      <c r="B588" s="11" t="s">
        <v>124</v>
      </c>
      <c r="C588" s="12" t="s">
        <v>125</v>
      </c>
      <c r="D588" s="12" t="s">
        <v>126</v>
      </c>
      <c r="E588" s="12" t="s">
        <v>128</v>
      </c>
    </row>
    <row r="589" spans="2:4" ht="18.75">
      <c r="B589" s="2">
        <v>8</v>
      </c>
      <c r="C589" s="2" t="str">
        <f>VLOOKUP(B589,$I$9:$K$106,2)</f>
        <v>Kamilla Sporsheim</v>
      </c>
      <c r="D589" s="2" t="str">
        <f>VLOOKUP(B589,$I$9:$K$106,3)</f>
        <v>Dimna I.L.</v>
      </c>
    </row>
    <row r="590" spans="1:5" ht="20.25">
      <c r="A590" s="8"/>
      <c r="B590" s="2">
        <v>9</v>
      </c>
      <c r="C590" s="2" t="str">
        <f>VLOOKUP(B590,$I$9:$K$106,2)</f>
        <v>Janita S. Heimland</v>
      </c>
      <c r="D590" s="2" t="str">
        <f>VLOOKUP(B590,$I$9:$K$106,3)</f>
        <v>Dimna I.L.</v>
      </c>
      <c r="E590" s="2"/>
    </row>
    <row r="591" spans="1:5" ht="20.25">
      <c r="A591" s="8"/>
      <c r="B591" s="2"/>
      <c r="C591" s="2"/>
      <c r="D591" s="2"/>
      <c r="E591" s="2"/>
    </row>
    <row r="592" ht="15.75">
      <c r="A592" s="7" t="s">
        <v>229</v>
      </c>
    </row>
    <row r="593" spans="1:5" ht="47.25">
      <c r="A593" s="11" t="s">
        <v>127</v>
      </c>
      <c r="B593" s="11" t="s">
        <v>124</v>
      </c>
      <c r="C593" s="12" t="s">
        <v>125</v>
      </c>
      <c r="D593" s="12" t="s">
        <v>126</v>
      </c>
      <c r="E593" s="12" t="s">
        <v>128</v>
      </c>
    </row>
    <row r="594" spans="1:5" ht="20.25">
      <c r="A594" s="8"/>
      <c r="B594" s="2">
        <v>4</v>
      </c>
      <c r="C594" s="2" t="str">
        <f>VLOOKUP(B594,$I$9:$K$106,2)</f>
        <v>Ingrid Oksavik</v>
      </c>
      <c r="D594" s="2" t="str">
        <f>VLOOKUP(B594,$I$9:$K$106,3)</f>
        <v>Dimna I.L.</v>
      </c>
      <c r="E594" s="2"/>
    </row>
    <row r="595" spans="1:5" ht="20.25">
      <c r="A595" s="8"/>
      <c r="B595" s="2">
        <v>5</v>
      </c>
      <c r="C595" s="2" t="str">
        <f>VLOOKUP(B595,$I$9:$K$106,2)</f>
        <v>Ingvild Kalland</v>
      </c>
      <c r="D595" s="2" t="str">
        <f>VLOOKUP(B595,$I$9:$K$106,3)</f>
        <v>Dimna I.L.</v>
      </c>
      <c r="E595" s="2"/>
    </row>
    <row r="596" spans="1:5" ht="20.25">
      <c r="A596" s="8"/>
      <c r="B596" s="2">
        <v>8</v>
      </c>
      <c r="C596" s="2" t="str">
        <f>VLOOKUP(B596,$I$9:$K$106,2)</f>
        <v>Kamilla Sporsheim</v>
      </c>
      <c r="D596" s="2" t="str">
        <f>VLOOKUP(B596,$I$9:$K$106,3)</f>
        <v>Dimna I.L.</v>
      </c>
      <c r="E596" s="2"/>
    </row>
    <row r="597" spans="1:5" ht="20.25">
      <c r="A597" s="8"/>
      <c r="B597" s="2"/>
      <c r="C597" s="2"/>
      <c r="D597" s="2"/>
      <c r="E597" s="2"/>
    </row>
    <row r="598" ht="15.75">
      <c r="A598" s="7" t="s">
        <v>221</v>
      </c>
    </row>
    <row r="599" spans="1:5" ht="47.25">
      <c r="A599" s="11" t="s">
        <v>127</v>
      </c>
      <c r="B599" s="11" t="s">
        <v>124</v>
      </c>
      <c r="C599" s="12" t="s">
        <v>125</v>
      </c>
      <c r="D599" s="12" t="s">
        <v>126</v>
      </c>
      <c r="E599" s="12" t="s">
        <v>128</v>
      </c>
    </row>
    <row r="600" spans="1:5" ht="18.75">
      <c r="A600" s="11"/>
      <c r="B600" s="11">
        <v>4</v>
      </c>
      <c r="C600" s="2" t="str">
        <f>VLOOKUP(B600,$I$9:$K$106,2)</f>
        <v>Ingrid Oksavik</v>
      </c>
      <c r="D600" s="2" t="str">
        <f>VLOOKUP(B600,$I$9:$K$106,3)</f>
        <v>Dimna I.L.</v>
      </c>
      <c r="E600" s="12"/>
    </row>
    <row r="601" spans="2:4" ht="18.75">
      <c r="B601" s="11">
        <v>5</v>
      </c>
      <c r="C601" s="2" t="str">
        <f>VLOOKUP(B601,$I$9:$K$106,2)</f>
        <v>Ingvild Kalland</v>
      </c>
      <c r="D601" s="2" t="str">
        <f>VLOOKUP(B601,$I$9:$K$106,3)</f>
        <v>Dimna I.L.</v>
      </c>
    </row>
    <row r="602" spans="2:4" ht="18.75">
      <c r="B602" s="11"/>
      <c r="C602" s="2"/>
      <c r="D602" s="2"/>
    </row>
    <row r="603" ht="15.75">
      <c r="A603" s="7" t="s">
        <v>230</v>
      </c>
    </row>
    <row r="604" spans="1:5" ht="47.25">
      <c r="A604" s="11" t="s">
        <v>127</v>
      </c>
      <c r="B604" s="11" t="s">
        <v>124</v>
      </c>
      <c r="C604" s="12" t="s">
        <v>125</v>
      </c>
      <c r="D604" s="12" t="s">
        <v>126</v>
      </c>
      <c r="E604" s="12" t="s">
        <v>128</v>
      </c>
    </row>
    <row r="605" spans="1:5" ht="18.75">
      <c r="A605" s="11"/>
      <c r="B605" s="11">
        <v>99</v>
      </c>
      <c r="C605" s="2" t="str">
        <f>VLOOKUP(B605,$I$9:$K$106,2)</f>
        <v>Eirin Roiha Sunde</v>
      </c>
      <c r="D605" s="2" t="str">
        <f>VLOOKUP(B605,$I$9:$K$106,3)</f>
        <v>Ålesund friidrettsklubb</v>
      </c>
      <c r="E605" s="12"/>
    </row>
    <row r="606" spans="1:5" ht="18.75">
      <c r="A606" s="11"/>
      <c r="B606" s="11"/>
      <c r="C606" s="2"/>
      <c r="D606" s="2"/>
      <c r="E606" s="12"/>
    </row>
    <row r="607" ht="15.75">
      <c r="A607" s="7" t="s">
        <v>222</v>
      </c>
    </row>
    <row r="608" spans="1:5" ht="47.25">
      <c r="A608" s="11" t="s">
        <v>127</v>
      </c>
      <c r="B608" s="11" t="s">
        <v>124</v>
      </c>
      <c r="C608" s="12" t="s">
        <v>125</v>
      </c>
      <c r="D608" s="12" t="s">
        <v>126</v>
      </c>
      <c r="E608" s="12" t="s">
        <v>128</v>
      </c>
    </row>
    <row r="609" spans="2:4" ht="18.75">
      <c r="B609" s="2">
        <v>99</v>
      </c>
      <c r="C609" s="2" t="str">
        <f>VLOOKUP(B609,$I$9:$K$106,2)</f>
        <v>Eirin Roiha Sunde</v>
      </c>
      <c r="D609" s="2" t="str">
        <f>VLOOKUP(B609,$I$9:$K$106,3)</f>
        <v>Ålesund friidrettsklubb</v>
      </c>
    </row>
    <row r="610" spans="1:5" ht="20.25">
      <c r="A610" s="8"/>
      <c r="B610" s="2">
        <v>2</v>
      </c>
      <c r="C610" s="2" t="str">
        <f>VLOOKUP(B610,$I$9:$K$106,2)</f>
        <v>Mirjam Knutsen</v>
      </c>
      <c r="D610" s="2" t="str">
        <f>VLOOKUP(B610,$I$9:$K$106,3)</f>
        <v>Dimna I.L.</v>
      </c>
      <c r="E610" s="2"/>
    </row>
    <row r="611" spans="1:5" ht="20.25">
      <c r="A611" s="8"/>
      <c r="B611" s="2">
        <v>7</v>
      </c>
      <c r="C611" s="2" t="str">
        <f>VLOOKUP(B611,$I$9:$K$106,2)</f>
        <v>Nina Urke Ertesvåg</v>
      </c>
      <c r="D611" s="2" t="str">
        <f>VLOOKUP(B611,$I$9:$K$106,3)</f>
        <v>Dimna I.L.</v>
      </c>
      <c r="E611" s="2"/>
    </row>
    <row r="612" spans="1:5" ht="20.25">
      <c r="A612" s="8"/>
      <c r="B612" s="2"/>
      <c r="C612" s="2"/>
      <c r="D612" s="2"/>
      <c r="E612" s="2"/>
    </row>
    <row r="613" ht="15.75">
      <c r="A613" s="7" t="s">
        <v>231</v>
      </c>
    </row>
    <row r="614" spans="1:5" ht="47.25">
      <c r="A614" s="11" t="s">
        <v>127</v>
      </c>
      <c r="B614" s="11" t="s">
        <v>124</v>
      </c>
      <c r="C614" s="12" t="s">
        <v>125</v>
      </c>
      <c r="D614" s="12" t="s">
        <v>126</v>
      </c>
      <c r="E614" s="12" t="s">
        <v>128</v>
      </c>
    </row>
    <row r="615" spans="2:4" ht="18.75">
      <c r="B615" s="2">
        <v>8</v>
      </c>
      <c r="C615" s="2" t="str">
        <f>VLOOKUP(B615,$I$9:$K$106,2)</f>
        <v>Kamilla Sporsheim</v>
      </c>
      <c r="D615" s="2" t="str">
        <f>VLOOKUP(B615,$I$9:$K$106,3)</f>
        <v>Dimna I.L.</v>
      </c>
    </row>
    <row r="616" spans="2:4" ht="18.75">
      <c r="B616" s="2"/>
      <c r="C616" s="2"/>
      <c r="D616" s="2"/>
    </row>
    <row r="617" spans="1:5" ht="19.5">
      <c r="A617" s="6" t="s">
        <v>0</v>
      </c>
      <c r="E617" s="3" t="s">
        <v>121</v>
      </c>
    </row>
    <row r="618" ht="15.75">
      <c r="D618" s="4"/>
    </row>
    <row r="619" spans="1:5" ht="18.75">
      <c r="A619" s="2" t="s">
        <v>1</v>
      </c>
      <c r="E619" s="5" t="s">
        <v>122</v>
      </c>
    </row>
    <row r="620" spans="1:5" ht="18.75">
      <c r="A620" s="2"/>
      <c r="E620" s="5"/>
    </row>
    <row r="621" spans="1:5" ht="18.75">
      <c r="A621" s="7" t="s">
        <v>223</v>
      </c>
      <c r="D621" s="2"/>
      <c r="E621" s="2"/>
    </row>
    <row r="622" spans="1:5" ht="47.25">
      <c r="A622" s="11" t="s">
        <v>127</v>
      </c>
      <c r="B622" s="11" t="s">
        <v>124</v>
      </c>
      <c r="C622" s="12" t="s">
        <v>125</v>
      </c>
      <c r="D622" s="12" t="s">
        <v>126</v>
      </c>
      <c r="E622" s="12" t="s">
        <v>128</v>
      </c>
    </row>
    <row r="623" spans="2:4" ht="18.75">
      <c r="B623" s="2">
        <v>48</v>
      </c>
      <c r="C623" s="2" t="str">
        <f>VLOOKUP(B623,$I$9:$K$106,2)</f>
        <v>Oda R. Midtflø</v>
      </c>
      <c r="D623" s="2" t="str">
        <f>VLOOKUP(B623,$I$9:$K$106,3)</f>
        <v>Hareid I.L.</v>
      </c>
    </row>
    <row r="624" spans="1:5" ht="20.25">
      <c r="A624" s="8"/>
      <c r="B624" s="2">
        <v>8</v>
      </c>
      <c r="C624" s="2" t="str">
        <f>VLOOKUP(B624,$I$9:$K$106,2)</f>
        <v>Kamilla Sporsheim</v>
      </c>
      <c r="D624" s="2" t="str">
        <f>VLOOKUP(B624,$I$9:$K$106,3)</f>
        <v>Dimna I.L.</v>
      </c>
      <c r="E624" s="2"/>
    </row>
    <row r="625" spans="1:5" ht="20.25">
      <c r="A625" s="8"/>
      <c r="B625" s="2">
        <v>9</v>
      </c>
      <c r="C625" s="2" t="str">
        <f>VLOOKUP(B625,$I$9:$K$106,2)</f>
        <v>Janita S. Heimland</v>
      </c>
      <c r="D625" s="2" t="str">
        <f>VLOOKUP(B625,$I$9:$K$106,3)</f>
        <v>Dimna I.L.</v>
      </c>
      <c r="E625" s="2"/>
    </row>
    <row r="626" spans="1:5" ht="20.25">
      <c r="A626" s="8"/>
      <c r="B626" s="2"/>
      <c r="C626" s="2"/>
      <c r="D626" s="2"/>
      <c r="E626" s="2"/>
    </row>
    <row r="627" ht="15.75">
      <c r="A627" s="7" t="s">
        <v>224</v>
      </c>
    </row>
    <row r="628" spans="1:5" ht="47.25">
      <c r="A628" s="11" t="s">
        <v>127</v>
      </c>
      <c r="B628" s="11" t="s">
        <v>124</v>
      </c>
      <c r="C628" s="12" t="s">
        <v>125</v>
      </c>
      <c r="D628" s="12" t="s">
        <v>126</v>
      </c>
      <c r="E628" s="12" t="s">
        <v>128</v>
      </c>
    </row>
    <row r="629" spans="2:4" ht="18.75">
      <c r="B629" s="2">
        <v>48</v>
      </c>
      <c r="C629" s="2" t="str">
        <f>VLOOKUP(B629,$I$9:$K$106,2)</f>
        <v>Oda R. Midtflø</v>
      </c>
      <c r="D629" s="2" t="str">
        <f>VLOOKUP(B629,$I$9:$K$106,3)</f>
        <v>Hareid I.L.</v>
      </c>
    </row>
    <row r="630" spans="2:4" ht="18.75">
      <c r="B630" s="2">
        <v>2</v>
      </c>
      <c r="C630" s="2" t="str">
        <f>VLOOKUP(B630,$I$9:$K$106,2)</f>
        <v>Mirjam Knutsen</v>
      </c>
      <c r="D630" s="2" t="str">
        <f>VLOOKUP(B630,$I$9:$K$106,3)</f>
        <v>Dimna I.L.</v>
      </c>
    </row>
    <row r="631" spans="2:4" ht="18.75">
      <c r="B631" s="2">
        <v>8</v>
      </c>
      <c r="C631" s="2" t="str">
        <f>VLOOKUP(B631,$I$9:$K$106,2)</f>
        <v>Kamilla Sporsheim</v>
      </c>
      <c r="D631" s="2" t="str">
        <f>VLOOKUP(B631,$I$9:$K$106,3)</f>
        <v>Dimna I.L.</v>
      </c>
    </row>
    <row r="632" spans="1:5" ht="20.25">
      <c r="A632" s="8"/>
      <c r="B632" s="2"/>
      <c r="C632" s="2"/>
      <c r="D632" s="2"/>
      <c r="E632" s="2"/>
    </row>
    <row r="633" ht="15.75">
      <c r="A633" s="7" t="s">
        <v>225</v>
      </c>
    </row>
    <row r="634" spans="1:5" ht="47.25">
      <c r="A634" s="11" t="s">
        <v>127</v>
      </c>
      <c r="B634" s="11" t="s">
        <v>124</v>
      </c>
      <c r="C634" s="12" t="s">
        <v>125</v>
      </c>
      <c r="D634" s="12" t="s">
        <v>126</v>
      </c>
      <c r="E634" s="12" t="s">
        <v>128</v>
      </c>
    </row>
    <row r="635" spans="2:4" ht="18.75">
      <c r="B635" s="2">
        <v>99</v>
      </c>
      <c r="C635" s="2" t="str">
        <f>VLOOKUP(B635,$I$9:$K$106,2)</f>
        <v>Eirin Roiha Sunde</v>
      </c>
      <c r="D635" s="2" t="str">
        <f>VLOOKUP(B635,$I$9:$K$106,3)</f>
        <v>Ålesund friidrettsklubb</v>
      </c>
    </row>
    <row r="636" spans="1:5" ht="12.75" customHeight="1">
      <c r="A636" s="2"/>
      <c r="C636" s="2"/>
      <c r="D636" s="2"/>
      <c r="E636" s="5"/>
    </row>
    <row r="637" ht="15.75">
      <c r="A637" s="7" t="s">
        <v>226</v>
      </c>
    </row>
    <row r="638" spans="1:5" ht="47.25">
      <c r="A638" s="11" t="s">
        <v>127</v>
      </c>
      <c r="B638" s="11" t="s">
        <v>124</v>
      </c>
      <c r="C638" s="12" t="s">
        <v>125</v>
      </c>
      <c r="D638" s="12" t="s">
        <v>126</v>
      </c>
      <c r="E638" s="12" t="s">
        <v>128</v>
      </c>
    </row>
    <row r="639" spans="2:4" ht="18.75">
      <c r="B639" s="2">
        <v>2</v>
      </c>
      <c r="C639" s="2" t="str">
        <f>VLOOKUP(B639,$I$9:$K$106,2)</f>
        <v>Mirjam Knutsen</v>
      </c>
      <c r="D639" s="2" t="str">
        <f>VLOOKUP(B639,$I$9:$K$106,3)</f>
        <v>Dimna I.L.</v>
      </c>
    </row>
    <row r="640" spans="2:4" ht="18.75">
      <c r="B640" s="1">
        <v>6</v>
      </c>
      <c r="C640" s="2" t="str">
        <f>VLOOKUP(B640,$I$9:$K$106,2)</f>
        <v>Kristine Garshol</v>
      </c>
      <c r="D640" s="2" t="str">
        <f>VLOOKUP(B640,$I$9:$K$106,3)</f>
        <v>Dimna I.L.</v>
      </c>
    </row>
    <row r="641" spans="3:4" ht="7.5" customHeight="1">
      <c r="C641" s="2"/>
      <c r="D641" s="2"/>
    </row>
    <row r="642" spans="3:4" ht="18.75">
      <c r="C642" s="2"/>
      <c r="D642" s="2"/>
    </row>
    <row r="643" ht="15.75">
      <c r="A643" s="7" t="s">
        <v>227</v>
      </c>
    </row>
    <row r="644" spans="1:5" ht="47.25">
      <c r="A644" s="11" t="s">
        <v>127</v>
      </c>
      <c r="B644" s="11" t="s">
        <v>124</v>
      </c>
      <c r="C644" s="12" t="s">
        <v>125</v>
      </c>
      <c r="D644" s="12" t="s">
        <v>126</v>
      </c>
      <c r="E644" s="12" t="s">
        <v>128</v>
      </c>
    </row>
    <row r="645" spans="2:4" ht="18.75">
      <c r="B645" s="2">
        <v>2</v>
      </c>
      <c r="C645" s="2" t="str">
        <f>VLOOKUP(B645,$I$9:$K$106,2)</f>
        <v>Mirjam Knutsen</v>
      </c>
      <c r="D645" s="2" t="str">
        <f>VLOOKUP(B645,$I$9:$K$106,3)</f>
        <v>Dimna I.L.</v>
      </c>
    </row>
    <row r="646" spans="2:4" ht="18.75">
      <c r="B646" s="2">
        <v>6</v>
      </c>
      <c r="C646" s="2" t="str">
        <f>VLOOKUP(B646,$I$9:$K$106,2)</f>
        <v>Kristine Garshol</v>
      </c>
      <c r="D646" s="2" t="str">
        <f>VLOOKUP(B646,$I$9:$K$106,3)</f>
        <v>Dimna I.L.</v>
      </c>
    </row>
    <row r="647" spans="2:4" ht="18.75">
      <c r="B647" s="2">
        <v>8</v>
      </c>
      <c r="C647" s="2" t="str">
        <f>VLOOKUP(B647,$I$9:$K$106,2)</f>
        <v>Kamilla Sporsheim</v>
      </c>
      <c r="D647" s="2" t="str">
        <f>VLOOKUP(B647,$I$9:$K$106,3)</f>
        <v>Dimna I.L.</v>
      </c>
    </row>
    <row r="648" spans="1:5" ht="12.75" customHeight="1">
      <c r="A648" s="8"/>
      <c r="B648" s="2"/>
      <c r="C648" s="2"/>
      <c r="D648" s="2"/>
      <c r="E648" s="2"/>
    </row>
    <row r="649" ht="14.25" customHeight="1">
      <c r="A649" s="7" t="s">
        <v>228</v>
      </c>
    </row>
    <row r="650" spans="1:4" ht="47.25">
      <c r="A650" s="11" t="s">
        <v>127</v>
      </c>
      <c r="B650" s="11" t="s">
        <v>124</v>
      </c>
      <c r="C650" s="12" t="s">
        <v>125</v>
      </c>
      <c r="D650" s="12" t="s">
        <v>126</v>
      </c>
    </row>
    <row r="651" spans="1:5" ht="20.25">
      <c r="A651" s="8"/>
      <c r="B651" s="2">
        <v>2</v>
      </c>
      <c r="C651" s="2" t="str">
        <f>VLOOKUP(B651,$I$9:$K$106,2)</f>
        <v>Mirjam Knutsen</v>
      </c>
      <c r="D651" s="2" t="str">
        <f>VLOOKUP(B651,$I$9:$K$106,3)</f>
        <v>Dimna I.L.</v>
      </c>
      <c r="E651" s="2"/>
    </row>
    <row r="652" spans="2:4" ht="18.75">
      <c r="B652" s="2">
        <v>6</v>
      </c>
      <c r="C652" s="2" t="str">
        <f>VLOOKUP(B652,$I$9:$K$106,2)</f>
        <v>Kristine Garshol</v>
      </c>
      <c r="D652" s="2" t="str">
        <f>VLOOKUP(B652,$I$9:$K$106,3)</f>
        <v>Dimna I.L.</v>
      </c>
    </row>
    <row r="653" spans="3:4" ht="18.75">
      <c r="C653" s="2"/>
      <c r="D653" s="2"/>
    </row>
    <row r="654" spans="3:4" ht="18.75">
      <c r="C654" s="2"/>
      <c r="D654" s="2"/>
    </row>
    <row r="655" spans="3:4" ht="14.25" customHeight="1">
      <c r="C655" s="2"/>
      <c r="D655" s="2"/>
    </row>
    <row r="656" spans="3:4" ht="18.75">
      <c r="C656" s="2"/>
      <c r="D656" s="2"/>
    </row>
    <row r="657" spans="3:4" ht="18.75">
      <c r="C657" s="2"/>
      <c r="D657" s="2"/>
    </row>
    <row r="658" spans="3:4" ht="18.75">
      <c r="C658" s="2"/>
      <c r="D658" s="2"/>
    </row>
    <row r="659" spans="3:4" ht="12.75" customHeight="1">
      <c r="C659" s="2"/>
      <c r="D659" s="2"/>
    </row>
    <row r="660" spans="3:4" ht="18.75">
      <c r="C660" s="2"/>
      <c r="D660" s="2"/>
    </row>
    <row r="661" spans="3:4" ht="18.75">
      <c r="C661" s="2"/>
      <c r="D661" s="2"/>
    </row>
    <row r="662" spans="3:4" ht="18.75">
      <c r="C662" s="2"/>
      <c r="D662" s="2"/>
    </row>
    <row r="663" spans="3:4" ht="18.75">
      <c r="C663" s="2"/>
      <c r="D663" s="2"/>
    </row>
    <row r="664" spans="3:4" ht="18.75">
      <c r="C664" s="2"/>
      <c r="D664" s="2"/>
    </row>
    <row r="665" spans="3:4" ht="18.75">
      <c r="C665" s="2"/>
      <c r="D665" s="2"/>
    </row>
    <row r="666" spans="3:4" ht="18.75">
      <c r="C666" s="2"/>
      <c r="D666" s="2"/>
    </row>
    <row r="667" spans="3:4" ht="18.75">
      <c r="C667" s="2"/>
      <c r="D667" s="2"/>
    </row>
    <row r="668" spans="3:4" ht="18.75">
      <c r="C668" s="2"/>
      <c r="D668" s="2"/>
    </row>
    <row r="669" spans="3:4" ht="18.75">
      <c r="C669" s="2"/>
      <c r="D669" s="2"/>
    </row>
    <row r="670" spans="3:4" ht="18.75">
      <c r="C670" s="2"/>
      <c r="D670" s="2"/>
    </row>
    <row r="671" spans="3:4" ht="18.75">
      <c r="C671" s="2"/>
      <c r="D671" s="2"/>
    </row>
    <row r="672" spans="3:4" ht="18.75">
      <c r="C672" s="2"/>
      <c r="D672" s="2"/>
    </row>
    <row r="673" spans="3:4" ht="18.75">
      <c r="C673" s="2"/>
      <c r="D673" s="2"/>
    </row>
    <row r="674" spans="3:4" ht="18.75">
      <c r="C674" s="2"/>
      <c r="D674" s="2"/>
    </row>
    <row r="675" spans="3:4" ht="18.75">
      <c r="C675" s="2"/>
      <c r="D675" s="2"/>
    </row>
    <row r="676" spans="3:4" ht="18.75">
      <c r="C676" s="2"/>
      <c r="D676" s="2"/>
    </row>
    <row r="677" spans="3:4" ht="18.75">
      <c r="C677" s="2"/>
      <c r="D677" s="2"/>
    </row>
    <row r="678" spans="3:4" ht="18.75">
      <c r="C678" s="2"/>
      <c r="D678" s="2"/>
    </row>
    <row r="679" spans="3:4" ht="18.75">
      <c r="C679" s="2"/>
      <c r="D679" s="2"/>
    </row>
    <row r="680" spans="3:4" ht="18.75">
      <c r="C680" s="2"/>
      <c r="D680" s="2"/>
    </row>
    <row r="681" spans="3:4" ht="18.75">
      <c r="C681" s="2"/>
      <c r="D681" s="2"/>
    </row>
    <row r="682" spans="3:4" ht="18.75">
      <c r="C682" s="2"/>
      <c r="D682" s="2"/>
    </row>
    <row r="683" spans="3:4" ht="18.75">
      <c r="C683" s="2"/>
      <c r="D683" s="2"/>
    </row>
    <row r="684" spans="3:4" ht="18.75">
      <c r="C684" s="2"/>
      <c r="D684" s="2"/>
    </row>
    <row r="685" spans="3:4" ht="18.75">
      <c r="C685" s="2"/>
      <c r="D685" s="2"/>
    </row>
    <row r="686" spans="3:4" ht="18.75">
      <c r="C686" s="2"/>
      <c r="D686" s="2"/>
    </row>
    <row r="687" spans="3:4" ht="18.75">
      <c r="C687" s="2"/>
      <c r="D687" s="2"/>
    </row>
    <row r="688" spans="3:4" ht="18.75">
      <c r="C688" s="2"/>
      <c r="D688" s="2"/>
    </row>
    <row r="689" spans="3:4" ht="18.75">
      <c r="C689" s="2"/>
      <c r="D689" s="2"/>
    </row>
    <row r="690" spans="3:4" ht="18.75">
      <c r="C690" s="2"/>
      <c r="D690" s="2"/>
    </row>
    <row r="691" spans="3:4" ht="18.75">
      <c r="C691" s="2"/>
      <c r="D691" s="2"/>
    </row>
    <row r="692" spans="3:4" ht="18.75">
      <c r="C692" s="2"/>
      <c r="D692" s="2"/>
    </row>
    <row r="693" spans="3:4" ht="18.75">
      <c r="C693" s="2"/>
      <c r="D693" s="2"/>
    </row>
    <row r="694" spans="3:4" ht="18.75">
      <c r="C694" s="2"/>
      <c r="D694" s="2"/>
    </row>
    <row r="695" spans="3:4" ht="18.75">
      <c r="C695" s="2"/>
      <c r="D695" s="2"/>
    </row>
    <row r="696" spans="3:4" ht="18.75">
      <c r="C696" s="2"/>
      <c r="D696" s="2"/>
    </row>
    <row r="697" spans="3:4" ht="18.75">
      <c r="C697" s="2"/>
      <c r="D697" s="2"/>
    </row>
    <row r="698" spans="3:4" ht="18.75">
      <c r="C698" s="2"/>
      <c r="D698" s="2"/>
    </row>
    <row r="699" spans="3:4" ht="18.75">
      <c r="C699" s="2"/>
      <c r="D699" s="2"/>
    </row>
    <row r="700" spans="3:4" ht="18.75">
      <c r="C700" s="2"/>
      <c r="D700" s="2"/>
    </row>
    <row r="701" spans="3:4" ht="18.75">
      <c r="C701" s="2"/>
      <c r="D701" s="2"/>
    </row>
    <row r="702" spans="3:4" ht="18.75">
      <c r="C702" s="2"/>
      <c r="D702" s="2"/>
    </row>
    <row r="703" spans="3:4" ht="18.75">
      <c r="C703" s="2"/>
      <c r="D703" s="2"/>
    </row>
    <row r="704" spans="3:4" ht="18.75">
      <c r="C704" s="2"/>
      <c r="D704" s="2"/>
    </row>
    <row r="705" spans="3:4" ht="18.75">
      <c r="C705" s="2"/>
      <c r="D705" s="2"/>
    </row>
    <row r="706" spans="3:4" ht="18.75">
      <c r="C706" s="2"/>
      <c r="D706" s="2"/>
    </row>
    <row r="707" spans="3:4" ht="18.75">
      <c r="C707" s="2"/>
      <c r="D707" s="2"/>
    </row>
    <row r="708" spans="3:4" ht="18.75">
      <c r="C708" s="2"/>
      <c r="D708" s="2"/>
    </row>
    <row r="709" spans="3:4" ht="18.75">
      <c r="C709" s="2"/>
      <c r="D709" s="2"/>
    </row>
    <row r="710" spans="3:4" ht="18.75">
      <c r="C710" s="2"/>
      <c r="D710" s="2"/>
    </row>
    <row r="711" spans="3:4" ht="18.75">
      <c r="C711" s="2"/>
      <c r="D711" s="2"/>
    </row>
    <row r="712" spans="3:4" ht="18.75">
      <c r="C712" s="2"/>
      <c r="D712" s="2"/>
    </row>
    <row r="713" spans="3:4" ht="18.75">
      <c r="C713" s="2"/>
      <c r="D713" s="2"/>
    </row>
    <row r="714" spans="3:4" ht="18.75">
      <c r="C714" s="2"/>
      <c r="D714" s="2"/>
    </row>
    <row r="715" spans="3:4" ht="18.75">
      <c r="C715" s="2"/>
      <c r="D715" s="2"/>
    </row>
    <row r="716" spans="3:4" ht="18.75">
      <c r="C716" s="2"/>
      <c r="D716" s="2"/>
    </row>
    <row r="717" spans="3:4" ht="18.75">
      <c r="C717" s="2"/>
      <c r="D717" s="2"/>
    </row>
    <row r="718" spans="3:4" ht="18.75">
      <c r="C718" s="2"/>
      <c r="D718" s="2"/>
    </row>
    <row r="719" spans="3:4" ht="18.75">
      <c r="C719" s="2"/>
      <c r="D719" s="2"/>
    </row>
    <row r="720" spans="3:4" ht="18.75">
      <c r="C720" s="2"/>
      <c r="D720" s="2"/>
    </row>
    <row r="721" spans="3:4" ht="18.75">
      <c r="C721" s="2"/>
      <c r="D721" s="2"/>
    </row>
    <row r="722" spans="3:4" ht="18.75">
      <c r="C722" s="2"/>
      <c r="D722" s="2"/>
    </row>
    <row r="723" spans="3:4" ht="18.75">
      <c r="C723" s="2"/>
      <c r="D723" s="2"/>
    </row>
    <row r="724" spans="3:4" ht="18.75">
      <c r="C724" s="2"/>
      <c r="D724" s="2"/>
    </row>
    <row r="725" spans="3:4" ht="18.75">
      <c r="C725" s="2"/>
      <c r="D725" s="2"/>
    </row>
    <row r="726" spans="3:4" ht="18.75">
      <c r="C726" s="2"/>
      <c r="D726" s="2"/>
    </row>
    <row r="727" spans="3:4" ht="18.75">
      <c r="C727" s="2"/>
      <c r="D727" s="2"/>
    </row>
    <row r="728" spans="3:4" ht="18.75">
      <c r="C728" s="2"/>
      <c r="D728" s="2"/>
    </row>
    <row r="729" spans="3:4" ht="18.75">
      <c r="C729" s="2"/>
      <c r="D729" s="2"/>
    </row>
    <row r="730" spans="3:4" ht="18.75">
      <c r="C730" s="2"/>
      <c r="D730" s="2"/>
    </row>
    <row r="731" spans="3:4" ht="18.75">
      <c r="C731" s="2"/>
      <c r="D731" s="2"/>
    </row>
    <row r="732" spans="3:4" ht="18.75">
      <c r="C732" s="2"/>
      <c r="D732" s="2"/>
    </row>
    <row r="733" spans="3:4" ht="18.75">
      <c r="C733" s="2"/>
      <c r="D733" s="2"/>
    </row>
    <row r="734" spans="3:4" ht="18.75">
      <c r="C734" s="2"/>
      <c r="D734" s="2"/>
    </row>
    <row r="735" spans="3:4" ht="18.75">
      <c r="C735" s="2"/>
      <c r="D735" s="2"/>
    </row>
    <row r="736" spans="3:4" ht="18.75">
      <c r="C736" s="2"/>
      <c r="D736" s="2"/>
    </row>
    <row r="737" spans="3:4" ht="18.75">
      <c r="C737" s="2"/>
      <c r="D737" s="2"/>
    </row>
    <row r="738" spans="3:4" ht="18.75">
      <c r="C738" s="2"/>
      <c r="D738" s="2"/>
    </row>
    <row r="739" spans="3:4" ht="18.75">
      <c r="C739" s="2"/>
      <c r="D739" s="2"/>
    </row>
    <row r="740" spans="3:4" ht="18.75">
      <c r="C740" s="2"/>
      <c r="D740" s="2"/>
    </row>
    <row r="741" spans="3:4" ht="18.75">
      <c r="C741" s="2"/>
      <c r="D741" s="2"/>
    </row>
    <row r="742" spans="3:4" ht="18.75">
      <c r="C742" s="2"/>
      <c r="D742" s="2"/>
    </row>
    <row r="743" spans="3:4" ht="18.75">
      <c r="C743" s="2"/>
      <c r="D743" s="2"/>
    </row>
    <row r="744" spans="3:4" ht="18.75">
      <c r="C744" s="2"/>
      <c r="D744" s="2"/>
    </row>
    <row r="745" spans="3:4" ht="18.75">
      <c r="C745" s="2"/>
      <c r="D745" s="2"/>
    </row>
    <row r="746" spans="3:4" ht="18.75">
      <c r="C746" s="2"/>
      <c r="D746" s="2"/>
    </row>
    <row r="747" spans="3:4" ht="18.75">
      <c r="C747" s="2"/>
      <c r="D747" s="2"/>
    </row>
    <row r="748" spans="3:4" ht="18.75">
      <c r="C748" s="2"/>
      <c r="D748" s="2"/>
    </row>
    <row r="749" spans="3:4" ht="18.75">
      <c r="C749" s="2"/>
      <c r="D749" s="2"/>
    </row>
    <row r="750" spans="3:4" ht="18.75">
      <c r="C750" s="2"/>
      <c r="D750" s="2"/>
    </row>
    <row r="751" spans="3:4" ht="18.75">
      <c r="C751" s="2"/>
      <c r="D751" s="2"/>
    </row>
    <row r="752" spans="3:4" ht="18.75">
      <c r="C752" s="2"/>
      <c r="D752" s="2"/>
    </row>
    <row r="753" spans="3:4" ht="18.75">
      <c r="C753" s="2"/>
      <c r="D753" s="2"/>
    </row>
    <row r="754" spans="3:4" ht="18.75">
      <c r="C754" s="2"/>
      <c r="D754" s="2"/>
    </row>
    <row r="755" spans="3:4" ht="18.75">
      <c r="C755" s="2"/>
      <c r="D755" s="2"/>
    </row>
    <row r="756" spans="3:4" ht="18.75">
      <c r="C756" s="2"/>
      <c r="D756" s="2"/>
    </row>
    <row r="757" spans="3:4" ht="18.75">
      <c r="C757" s="2"/>
      <c r="D757" s="2"/>
    </row>
    <row r="758" spans="3:4" ht="18.75">
      <c r="C758" s="2"/>
      <c r="D758" s="2"/>
    </row>
    <row r="759" spans="3:4" ht="18.75">
      <c r="C759" s="2"/>
      <c r="D759" s="2"/>
    </row>
    <row r="760" spans="3:4" ht="18.75">
      <c r="C760" s="2"/>
      <c r="D760" s="2"/>
    </row>
    <row r="761" spans="3:4" ht="18.75">
      <c r="C761" s="2"/>
      <c r="D761" s="2"/>
    </row>
    <row r="762" spans="3:4" ht="18.75">
      <c r="C762" s="2"/>
      <c r="D762" s="2"/>
    </row>
    <row r="763" spans="3:4" ht="18.75">
      <c r="C763" s="2"/>
      <c r="D763" s="2"/>
    </row>
    <row r="764" spans="3:4" ht="18.75">
      <c r="C764" s="2"/>
      <c r="D764" s="2"/>
    </row>
    <row r="765" spans="3:4" ht="18.75">
      <c r="C765" s="2"/>
      <c r="D765" s="2"/>
    </row>
    <row r="766" spans="3:4" ht="18.75">
      <c r="C766" s="2"/>
      <c r="D766" s="2"/>
    </row>
    <row r="767" spans="3:4" ht="18.75">
      <c r="C767" s="2"/>
      <c r="D767" s="2"/>
    </row>
    <row r="768" spans="3:4" ht="18.75">
      <c r="C768" s="2"/>
      <c r="D768" s="2"/>
    </row>
    <row r="769" spans="3:4" ht="18.75">
      <c r="C769" s="2"/>
      <c r="D769" s="2"/>
    </row>
    <row r="770" spans="3:4" ht="18.75">
      <c r="C770" s="2"/>
      <c r="D770" s="2"/>
    </row>
    <row r="771" spans="3:4" ht="18.75">
      <c r="C771" s="2"/>
      <c r="D771" s="2"/>
    </row>
    <row r="772" spans="3:4" ht="18.75">
      <c r="C772" s="2"/>
      <c r="D772" s="2"/>
    </row>
    <row r="773" spans="3:4" ht="18.75">
      <c r="C773" s="2"/>
      <c r="D773" s="2"/>
    </row>
    <row r="774" spans="3:4" ht="18.75">
      <c r="C774" s="2"/>
      <c r="D774" s="2"/>
    </row>
    <row r="775" spans="3:4" ht="18.75">
      <c r="C775" s="2"/>
      <c r="D775" s="2"/>
    </row>
    <row r="776" spans="3:4" ht="18.75">
      <c r="C776" s="2"/>
      <c r="D776" s="2"/>
    </row>
    <row r="777" spans="3:4" ht="18.75">
      <c r="C777" s="2"/>
      <c r="D777" s="2"/>
    </row>
    <row r="778" spans="3:4" ht="18.75">
      <c r="C778" s="2"/>
      <c r="D778" s="2"/>
    </row>
    <row r="779" spans="3:4" ht="18.75">
      <c r="C779" s="2"/>
      <c r="D779" s="2"/>
    </row>
    <row r="780" spans="3:4" ht="18.75">
      <c r="C780" s="2"/>
      <c r="D780" s="2"/>
    </row>
    <row r="781" spans="3:4" ht="18.75">
      <c r="C781" s="2"/>
      <c r="D781" s="2"/>
    </row>
    <row r="782" spans="3:4" ht="18.75">
      <c r="C782" s="2"/>
      <c r="D782" s="2"/>
    </row>
    <row r="783" spans="3:4" ht="18.75">
      <c r="C783" s="2"/>
      <c r="D783" s="2"/>
    </row>
    <row r="784" spans="3:4" ht="18.75">
      <c r="C784" s="2"/>
      <c r="D784" s="2"/>
    </row>
    <row r="785" spans="3:4" ht="18.75">
      <c r="C785" s="2"/>
      <c r="D785" s="2"/>
    </row>
    <row r="786" spans="3:4" ht="18.75">
      <c r="C786" s="2"/>
      <c r="D786" s="2"/>
    </row>
    <row r="787" spans="3:4" ht="18.75">
      <c r="C787" s="2"/>
      <c r="D787" s="2"/>
    </row>
    <row r="788" spans="3:4" ht="18.75">
      <c r="C788" s="2"/>
      <c r="D788" s="2"/>
    </row>
    <row r="789" spans="3:4" ht="18.75">
      <c r="C789" s="2"/>
      <c r="D789" s="2"/>
    </row>
    <row r="790" spans="3:4" ht="18.75">
      <c r="C790" s="2"/>
      <c r="D790" s="2"/>
    </row>
    <row r="791" spans="3:4" ht="18.75">
      <c r="C791" s="2"/>
      <c r="D791" s="2"/>
    </row>
    <row r="792" spans="3:4" ht="18.75">
      <c r="C792" s="2"/>
      <c r="D792" s="2"/>
    </row>
    <row r="793" spans="3:4" ht="18.75">
      <c r="C793" s="2"/>
      <c r="D793" s="2"/>
    </row>
    <row r="794" spans="3:4" ht="18.75">
      <c r="C794" s="2"/>
      <c r="D794" s="2"/>
    </row>
    <row r="795" spans="3:4" ht="18.75">
      <c r="C795" s="2"/>
      <c r="D795" s="2"/>
    </row>
    <row r="796" spans="3:4" ht="18.75">
      <c r="C796" s="2"/>
      <c r="D796" s="2"/>
    </row>
    <row r="797" spans="3:4" ht="18.75">
      <c r="C797" s="2"/>
      <c r="D797" s="2"/>
    </row>
    <row r="798" spans="3:4" ht="18.75">
      <c r="C798" s="2"/>
      <c r="D798" s="2"/>
    </row>
    <row r="799" spans="3:4" ht="18.75">
      <c r="C799" s="2"/>
      <c r="D799" s="2"/>
    </row>
    <row r="800" spans="3:4" ht="18.75">
      <c r="C800" s="2"/>
      <c r="D800" s="2"/>
    </row>
    <row r="801" spans="3:4" ht="18.75">
      <c r="C801" s="2"/>
      <c r="D801" s="2"/>
    </row>
    <row r="802" spans="3:4" ht="18.75">
      <c r="C802" s="2"/>
      <c r="D802" s="2"/>
    </row>
    <row r="803" spans="3:4" ht="18.75">
      <c r="C803" s="2"/>
      <c r="D803" s="2"/>
    </row>
    <row r="804" spans="3:4" ht="18.75">
      <c r="C804" s="2"/>
      <c r="D804" s="2"/>
    </row>
    <row r="805" spans="3:4" ht="18.75">
      <c r="C805" s="2"/>
      <c r="D805" s="2"/>
    </row>
    <row r="806" spans="3:4" ht="18.75">
      <c r="C806" s="2"/>
      <c r="D806" s="2"/>
    </row>
    <row r="807" spans="3:4" ht="18.75">
      <c r="C807" s="2"/>
      <c r="D807" s="2"/>
    </row>
    <row r="808" spans="3:4" ht="18.75">
      <c r="C808" s="2"/>
      <c r="D808" s="2"/>
    </row>
    <row r="809" spans="3:4" ht="18.75">
      <c r="C809" s="2"/>
      <c r="D809" s="2"/>
    </row>
    <row r="810" spans="3:4" ht="18.75">
      <c r="C810" s="2"/>
      <c r="D810" s="2"/>
    </row>
    <row r="811" spans="3:4" ht="18.75">
      <c r="C811" s="2"/>
      <c r="D811" s="2"/>
    </row>
    <row r="812" spans="3:4" ht="18.75">
      <c r="C812" s="2"/>
      <c r="D812" s="2"/>
    </row>
    <row r="813" spans="3:4" ht="18.75">
      <c r="C813" s="2"/>
      <c r="D813" s="2"/>
    </row>
    <row r="814" spans="3:4" ht="18.75">
      <c r="C814" s="2"/>
      <c r="D814" s="2"/>
    </row>
    <row r="815" spans="3:4" ht="18.75">
      <c r="C815" s="2"/>
      <c r="D815" s="2"/>
    </row>
    <row r="816" spans="3:4" ht="18.75">
      <c r="C816" s="2"/>
      <c r="D816" s="2"/>
    </row>
    <row r="817" spans="3:4" ht="18.75">
      <c r="C817" s="2"/>
      <c r="D817" s="2"/>
    </row>
    <row r="818" spans="3:4" ht="18.75">
      <c r="C818" s="2"/>
      <c r="D818" s="2"/>
    </row>
    <row r="819" spans="3:4" ht="18.75">
      <c r="C819" s="2"/>
      <c r="D819" s="2"/>
    </row>
    <row r="820" spans="3:4" ht="18.75">
      <c r="C820" s="2"/>
      <c r="D820" s="2"/>
    </row>
    <row r="821" spans="3:4" ht="18.75">
      <c r="C821" s="2"/>
      <c r="D821" s="2"/>
    </row>
    <row r="822" spans="3:4" ht="18.75">
      <c r="C822" s="2"/>
      <c r="D822" s="2"/>
    </row>
    <row r="823" spans="3:4" ht="18.75">
      <c r="C823" s="2"/>
      <c r="D823" s="2"/>
    </row>
    <row r="824" spans="3:4" ht="18.75">
      <c r="C824" s="2"/>
      <c r="D824" s="2"/>
    </row>
    <row r="825" spans="3:4" ht="18.75">
      <c r="C825" s="2"/>
      <c r="D825" s="2"/>
    </row>
    <row r="826" spans="3:4" ht="18.75">
      <c r="C826" s="2"/>
      <c r="D826" s="2"/>
    </row>
    <row r="827" spans="3:4" ht="18.75">
      <c r="C827" s="2"/>
      <c r="D827" s="2"/>
    </row>
    <row r="828" spans="3:4" ht="18.75">
      <c r="C828" s="2"/>
      <c r="D828" s="2"/>
    </row>
    <row r="829" spans="3:4" ht="18.75">
      <c r="C829" s="2"/>
      <c r="D829" s="2"/>
    </row>
    <row r="830" spans="3:4" ht="18.75">
      <c r="C830" s="2"/>
      <c r="D830" s="2"/>
    </row>
    <row r="831" spans="3:4" ht="18.75">
      <c r="C831" s="2"/>
      <c r="D831" s="2"/>
    </row>
    <row r="832" spans="3:4" ht="18.75">
      <c r="C832" s="2"/>
      <c r="D832" s="2"/>
    </row>
    <row r="833" spans="3:4" ht="18.75">
      <c r="C833" s="2"/>
      <c r="D833" s="2"/>
    </row>
    <row r="834" spans="3:4" ht="18.75">
      <c r="C834" s="2"/>
      <c r="D834" s="2"/>
    </row>
    <row r="835" spans="3:4" ht="18.75">
      <c r="C835" s="2"/>
      <c r="D835" s="2"/>
    </row>
    <row r="836" spans="3:4" ht="18.75">
      <c r="C836" s="2"/>
      <c r="D836" s="2"/>
    </row>
    <row r="837" spans="3:4" ht="18.75">
      <c r="C837" s="2"/>
      <c r="D837" s="2"/>
    </row>
    <row r="838" spans="3:4" ht="18.75">
      <c r="C838" s="2"/>
      <c r="D838" s="2"/>
    </row>
    <row r="839" spans="3:4" ht="18.75">
      <c r="C839" s="2"/>
      <c r="D839" s="2"/>
    </row>
    <row r="840" spans="3:4" ht="18.75">
      <c r="C840" s="2"/>
      <c r="D840" s="2"/>
    </row>
    <row r="841" spans="3:4" ht="18.75">
      <c r="C841" s="2"/>
      <c r="D841" s="2"/>
    </row>
    <row r="842" spans="3:4" ht="18.75">
      <c r="C842" s="2"/>
      <c r="D842" s="2"/>
    </row>
    <row r="843" spans="3:4" ht="18.75">
      <c r="C843" s="2"/>
      <c r="D843" s="2"/>
    </row>
    <row r="844" spans="3:4" ht="18.75">
      <c r="C844" s="2"/>
      <c r="D844" s="2"/>
    </row>
    <row r="845" spans="3:4" ht="18.75">
      <c r="C845" s="2"/>
      <c r="D845" s="2"/>
    </row>
    <row r="846" spans="3:4" ht="18.75">
      <c r="C846" s="2"/>
      <c r="D846" s="2"/>
    </row>
    <row r="847" spans="3:4" ht="18.75">
      <c r="C847" s="2"/>
      <c r="D847" s="2"/>
    </row>
    <row r="848" spans="3:4" ht="18.75">
      <c r="C848" s="2"/>
      <c r="D848" s="2"/>
    </row>
    <row r="849" spans="3:4" ht="18.75">
      <c r="C849" s="2"/>
      <c r="D849" s="2"/>
    </row>
    <row r="850" spans="3:4" ht="18.75">
      <c r="C850" s="2"/>
      <c r="D850" s="2"/>
    </row>
    <row r="851" spans="3:4" ht="18.75">
      <c r="C851" s="2"/>
      <c r="D851" s="2"/>
    </row>
    <row r="852" spans="3:4" ht="18.75">
      <c r="C852" s="2"/>
      <c r="D852" s="2"/>
    </row>
    <row r="853" spans="3:4" ht="18.75">
      <c r="C853" s="2"/>
      <c r="D853" s="2"/>
    </row>
    <row r="854" spans="3:4" ht="18.75">
      <c r="C854" s="2"/>
      <c r="D854" s="2"/>
    </row>
    <row r="855" spans="3:4" ht="18.75">
      <c r="C855" s="2"/>
      <c r="D855" s="2"/>
    </row>
    <row r="856" spans="3:4" ht="18.75">
      <c r="C856" s="2"/>
      <c r="D856" s="2"/>
    </row>
    <row r="857" spans="3:4" ht="18.75">
      <c r="C857" s="2"/>
      <c r="D857" s="2"/>
    </row>
    <row r="858" spans="3:4" ht="18.75">
      <c r="C858" s="2"/>
      <c r="D858" s="2"/>
    </row>
    <row r="859" spans="3:4" ht="18.75">
      <c r="C859" s="2"/>
      <c r="D859" s="2"/>
    </row>
    <row r="860" spans="3:4" ht="18.75">
      <c r="C860" s="2"/>
      <c r="D860" s="2"/>
    </row>
    <row r="861" spans="3:4" ht="18.75">
      <c r="C861" s="2"/>
      <c r="D861" s="2"/>
    </row>
    <row r="862" spans="3:4" ht="18.75">
      <c r="C862" s="2"/>
      <c r="D862" s="2"/>
    </row>
    <row r="863" spans="3:4" ht="18.75">
      <c r="C863" s="2"/>
      <c r="D863" s="2"/>
    </row>
    <row r="864" spans="3:4" ht="18.75">
      <c r="C864" s="2"/>
      <c r="D864" s="2"/>
    </row>
    <row r="865" spans="3:4" ht="18.75">
      <c r="C865" s="2"/>
      <c r="D865" s="2"/>
    </row>
    <row r="866" spans="3:4" ht="18.75">
      <c r="C866" s="2"/>
      <c r="D866" s="2"/>
    </row>
    <row r="867" spans="3:4" ht="18.75">
      <c r="C867" s="2"/>
      <c r="D867" s="2"/>
    </row>
    <row r="868" spans="3:4" ht="18.75">
      <c r="C868" s="2"/>
      <c r="D868" s="2"/>
    </row>
    <row r="869" spans="3:4" ht="18.75">
      <c r="C869" s="2"/>
      <c r="D869" s="2"/>
    </row>
    <row r="870" spans="3:4" ht="18.75">
      <c r="C870" s="2"/>
      <c r="D870" s="2"/>
    </row>
    <row r="871" spans="3:4" ht="18.75">
      <c r="C871" s="2"/>
      <c r="D871" s="2"/>
    </row>
    <row r="872" spans="3:4" ht="18.75">
      <c r="C872" s="2"/>
      <c r="D872" s="2"/>
    </row>
    <row r="873" spans="3:4" ht="18.75">
      <c r="C873" s="2"/>
      <c r="D873" s="2"/>
    </row>
    <row r="874" spans="3:4" ht="18.75">
      <c r="C874" s="2"/>
      <c r="D874" s="2"/>
    </row>
    <row r="875" spans="3:4" ht="18.75">
      <c r="C875" s="2"/>
      <c r="D875" s="2"/>
    </row>
    <row r="876" spans="3:4" ht="18.75">
      <c r="C876" s="2"/>
      <c r="D876" s="2"/>
    </row>
    <row r="877" spans="3:4" ht="18.75">
      <c r="C877" s="2"/>
      <c r="D877" s="2"/>
    </row>
    <row r="878" spans="3:4" ht="18.75">
      <c r="C878" s="2"/>
      <c r="D878" s="2"/>
    </row>
    <row r="879" spans="3:4" ht="18.75">
      <c r="C879" s="2"/>
      <c r="D879" s="2"/>
    </row>
    <row r="880" spans="3:4" ht="18.75">
      <c r="C880" s="2"/>
      <c r="D880" s="2"/>
    </row>
    <row r="881" spans="3:4" ht="18.75">
      <c r="C881" s="2"/>
      <c r="D881" s="2"/>
    </row>
    <row r="882" spans="3:4" ht="18.75">
      <c r="C882" s="2"/>
      <c r="D882" s="2"/>
    </row>
    <row r="883" spans="3:4" ht="18.75">
      <c r="C883" s="2"/>
      <c r="D883" s="2"/>
    </row>
    <row r="884" spans="3:4" ht="18.75">
      <c r="C884" s="2"/>
      <c r="D884" s="2"/>
    </row>
    <row r="885" spans="3:4" ht="18.75">
      <c r="C885" s="2"/>
      <c r="D885" s="2"/>
    </row>
    <row r="886" spans="3:4" ht="18.75">
      <c r="C886" s="2"/>
      <c r="D886" s="2"/>
    </row>
    <row r="887" spans="3:4" ht="18.75">
      <c r="C887" s="2"/>
      <c r="D887" s="2"/>
    </row>
    <row r="888" spans="3:4" ht="18.75">
      <c r="C888" s="2"/>
      <c r="D888" s="2"/>
    </row>
    <row r="889" spans="3:4" ht="18.75">
      <c r="C889" s="2"/>
      <c r="D889" s="2"/>
    </row>
    <row r="890" spans="3:4" ht="18.75">
      <c r="C890" s="2"/>
      <c r="D890" s="2"/>
    </row>
    <row r="891" spans="3:4" ht="18.75">
      <c r="C891" s="2"/>
      <c r="D891" s="2"/>
    </row>
    <row r="892" spans="3:4" ht="18.75">
      <c r="C892" s="2"/>
      <c r="D892" s="2"/>
    </row>
    <row r="893" spans="3:4" ht="18.75">
      <c r="C893" s="2"/>
      <c r="D893" s="2"/>
    </row>
    <row r="894" spans="3:4" ht="18.75">
      <c r="C894" s="2"/>
      <c r="D894" s="2"/>
    </row>
    <row r="895" spans="3:4" ht="18.75">
      <c r="C895" s="2"/>
      <c r="D895" s="2"/>
    </row>
    <row r="896" spans="3:4" ht="18.75">
      <c r="C896" s="2"/>
      <c r="D896" s="2"/>
    </row>
    <row r="897" spans="3:4" ht="18.75">
      <c r="C897" s="2"/>
      <c r="D897" s="2"/>
    </row>
    <row r="898" spans="3:4" ht="18.75">
      <c r="C898" s="2"/>
      <c r="D898" s="2"/>
    </row>
    <row r="899" spans="3:4" ht="18.75">
      <c r="C899" s="2"/>
      <c r="D899" s="2"/>
    </row>
    <row r="900" spans="3:4" ht="18.75">
      <c r="C900" s="2"/>
      <c r="D900" s="2"/>
    </row>
    <row r="901" spans="3:4" ht="18.75">
      <c r="C901" s="2"/>
      <c r="D901" s="2"/>
    </row>
    <row r="902" spans="3:4" ht="18.75">
      <c r="C902" s="2"/>
      <c r="D902" s="2"/>
    </row>
    <row r="903" spans="3:4" ht="18.75">
      <c r="C903" s="2"/>
      <c r="D903" s="2"/>
    </row>
    <row r="904" spans="3:4" ht="18.75">
      <c r="C904" s="2"/>
      <c r="D904" s="2"/>
    </row>
    <row r="905" spans="3:4" ht="18.75">
      <c r="C905" s="2"/>
      <c r="D905" s="2"/>
    </row>
    <row r="906" spans="3:4" ht="18.75">
      <c r="C906" s="2"/>
      <c r="D906" s="2"/>
    </row>
    <row r="907" spans="3:4" ht="18.75">
      <c r="C907" s="2"/>
      <c r="D907" s="2"/>
    </row>
    <row r="908" spans="3:4" ht="18.75">
      <c r="C908" s="2"/>
      <c r="D908" s="2"/>
    </row>
    <row r="909" spans="3:4" ht="18.75">
      <c r="C909" s="2"/>
      <c r="D909" s="2"/>
    </row>
    <row r="910" spans="3:4" ht="18.75">
      <c r="C910" s="2"/>
      <c r="D910" s="2"/>
    </row>
    <row r="911" spans="3:4" ht="18.75">
      <c r="C911" s="2"/>
      <c r="D911" s="2"/>
    </row>
    <row r="912" spans="3:4" ht="18.75">
      <c r="C912" s="2"/>
      <c r="D912" s="2"/>
    </row>
    <row r="913" spans="3:4" ht="18.75">
      <c r="C913" s="2"/>
      <c r="D913" s="2"/>
    </row>
    <row r="914" spans="3:4" ht="18.75">
      <c r="C914" s="2"/>
      <c r="D914" s="2"/>
    </row>
    <row r="915" spans="3:4" ht="18.75">
      <c r="C915" s="2"/>
      <c r="D915" s="2"/>
    </row>
    <row r="916" spans="3:4" ht="18.75">
      <c r="C916" s="2"/>
      <c r="D916" s="2"/>
    </row>
    <row r="917" spans="3:4" ht="18.75">
      <c r="C917" s="2"/>
      <c r="D917" s="2"/>
    </row>
    <row r="918" spans="3:4" ht="18.75">
      <c r="C918" s="2"/>
      <c r="D918" s="2"/>
    </row>
    <row r="919" spans="3:4" ht="18.75">
      <c r="C919" s="2"/>
      <c r="D919" s="2"/>
    </row>
    <row r="920" spans="3:4" ht="18.75">
      <c r="C920" s="2"/>
      <c r="D920" s="2"/>
    </row>
    <row r="921" spans="3:4" ht="18.75">
      <c r="C921" s="2"/>
      <c r="D921" s="2"/>
    </row>
    <row r="922" spans="3:4" ht="18.75">
      <c r="C922" s="2"/>
      <c r="D922" s="2"/>
    </row>
    <row r="923" spans="3:4" ht="18.75">
      <c r="C923" s="2"/>
      <c r="D923" s="2"/>
    </row>
    <row r="924" spans="3:4" ht="18.75">
      <c r="C924" s="2"/>
      <c r="D924" s="2"/>
    </row>
    <row r="925" spans="3:4" ht="18.75">
      <c r="C925" s="2"/>
      <c r="D925" s="2"/>
    </row>
    <row r="926" spans="3:4" ht="18.75">
      <c r="C926" s="2"/>
      <c r="D926" s="2"/>
    </row>
    <row r="927" spans="3:4" ht="18.75">
      <c r="C927" s="2"/>
      <c r="D927" s="2"/>
    </row>
    <row r="928" spans="3:4" ht="18.75">
      <c r="C928" s="2"/>
      <c r="D928" s="2"/>
    </row>
    <row r="929" spans="3:4" ht="18.75">
      <c r="C929" s="2"/>
      <c r="D929" s="2"/>
    </row>
    <row r="930" spans="3:4" ht="18.75">
      <c r="C930" s="2"/>
      <c r="D930" s="2"/>
    </row>
    <row r="931" spans="3:4" ht="18.75">
      <c r="C931" s="2"/>
      <c r="D931" s="2"/>
    </row>
    <row r="932" spans="3:4" ht="18.75">
      <c r="C932" s="2"/>
      <c r="D932" s="2"/>
    </row>
    <row r="933" spans="3:4" ht="18.75">
      <c r="C933" s="2"/>
      <c r="D933" s="2"/>
    </row>
    <row r="934" spans="3:4" ht="18.75">
      <c r="C934" s="2"/>
      <c r="D934" s="2"/>
    </row>
    <row r="935" spans="3:4" ht="18.75">
      <c r="C935" s="2"/>
      <c r="D935" s="2"/>
    </row>
    <row r="936" spans="3:4" ht="18.75">
      <c r="C936" s="2"/>
      <c r="D936" s="2"/>
    </row>
    <row r="937" spans="3:4" ht="18.75">
      <c r="C937" s="2"/>
      <c r="D937" s="2"/>
    </row>
    <row r="938" spans="3:4" ht="18.75">
      <c r="C938" s="2"/>
      <c r="D938" s="2"/>
    </row>
    <row r="939" spans="3:4" ht="18.75">
      <c r="C939" s="2"/>
      <c r="D939" s="2"/>
    </row>
    <row r="940" spans="3:4" ht="18.75">
      <c r="C940" s="2"/>
      <c r="D940" s="2"/>
    </row>
    <row r="941" spans="3:4" ht="18.75">
      <c r="C941" s="2"/>
      <c r="D941" s="2"/>
    </row>
    <row r="942" spans="3:4" ht="18.75">
      <c r="C942" s="2"/>
      <c r="D942" s="2"/>
    </row>
    <row r="943" spans="3:4" ht="18.75">
      <c r="C943" s="2"/>
      <c r="D943" s="2"/>
    </row>
    <row r="944" spans="3:4" ht="18.75">
      <c r="C944" s="2"/>
      <c r="D944" s="2"/>
    </row>
    <row r="945" spans="3:4" ht="18.75">
      <c r="C945" s="2"/>
      <c r="D945" s="2"/>
    </row>
    <row r="946" spans="3:4" ht="18.75">
      <c r="C946" s="2"/>
      <c r="D946" s="2"/>
    </row>
    <row r="947" spans="3:4" ht="18.75">
      <c r="C947" s="2"/>
      <c r="D947" s="2"/>
    </row>
    <row r="948" spans="3:4" ht="18.75">
      <c r="C948" s="2"/>
      <c r="D948" s="2"/>
    </row>
    <row r="949" spans="3:4" ht="18.75">
      <c r="C949" s="2"/>
      <c r="D949" s="2"/>
    </row>
    <row r="950" spans="3:4" ht="18.75">
      <c r="C950" s="2"/>
      <c r="D950" s="2"/>
    </row>
    <row r="951" spans="3:4" ht="18.75">
      <c r="C951" s="2"/>
      <c r="D951" s="2"/>
    </row>
    <row r="952" spans="3:4" ht="18.75">
      <c r="C952" s="2"/>
      <c r="D952" s="2"/>
    </row>
    <row r="953" spans="3:4" ht="18.75">
      <c r="C953" s="2"/>
      <c r="D953" s="2"/>
    </row>
    <row r="954" spans="3:4" ht="18.75">
      <c r="C954" s="2"/>
      <c r="D954" s="2"/>
    </row>
    <row r="955" spans="3:4" ht="18.75">
      <c r="C955" s="2"/>
      <c r="D955" s="2"/>
    </row>
    <row r="956" spans="3:4" ht="18.75">
      <c r="C956" s="2"/>
      <c r="D956" s="2"/>
    </row>
    <row r="957" spans="3:4" ht="18.75">
      <c r="C957" s="2"/>
      <c r="D957" s="2"/>
    </row>
    <row r="958" spans="3:4" ht="18.75">
      <c r="C958" s="2"/>
      <c r="D958" s="2"/>
    </row>
    <row r="959" spans="3:4" ht="18.75">
      <c r="C959" s="2"/>
      <c r="D959" s="2"/>
    </row>
    <row r="960" spans="3:4" ht="18.75">
      <c r="C960" s="2"/>
      <c r="D960" s="2"/>
    </row>
    <row r="961" spans="3:4" ht="18.75">
      <c r="C961" s="2"/>
      <c r="D961" s="2"/>
    </row>
    <row r="962" spans="3:4" ht="18.75">
      <c r="C962" s="2"/>
      <c r="D962" s="2"/>
    </row>
    <row r="963" spans="3:4" ht="18.75">
      <c r="C963" s="2"/>
      <c r="D963" s="2"/>
    </row>
    <row r="964" spans="3:4" ht="18.75">
      <c r="C964" s="2"/>
      <c r="D964" s="2"/>
    </row>
    <row r="965" spans="3:4" ht="18.75">
      <c r="C965" s="2"/>
      <c r="D965" s="2"/>
    </row>
    <row r="966" spans="3:4" ht="18.75">
      <c r="C966" s="2"/>
      <c r="D966" s="2"/>
    </row>
    <row r="967" spans="3:4" ht="18.75">
      <c r="C967" s="2"/>
      <c r="D967" s="2"/>
    </row>
    <row r="968" spans="3:4" ht="18.75">
      <c r="C968" s="2"/>
      <c r="D968" s="2"/>
    </row>
    <row r="969" spans="3:4" ht="18.75">
      <c r="C969" s="2"/>
      <c r="D969" s="2"/>
    </row>
    <row r="970" spans="3:4" ht="18.75">
      <c r="C970" s="2"/>
      <c r="D970" s="2"/>
    </row>
    <row r="971" spans="3:4" ht="18.75">
      <c r="C971" s="2"/>
      <c r="D971" s="2"/>
    </row>
    <row r="972" spans="3:4" ht="18.75">
      <c r="C972" s="2"/>
      <c r="D972" s="2"/>
    </row>
    <row r="973" spans="3:4" ht="18.75">
      <c r="C973" s="2"/>
      <c r="D973" s="2"/>
    </row>
    <row r="974" spans="3:4" ht="18.75">
      <c r="C974" s="2"/>
      <c r="D974" s="2"/>
    </row>
    <row r="975" spans="3:4" ht="18.75">
      <c r="C975" s="2"/>
      <c r="D975" s="2"/>
    </row>
    <row r="976" spans="3:4" ht="18.75">
      <c r="C976" s="2"/>
      <c r="D976" s="2"/>
    </row>
    <row r="977" spans="3:4" ht="18.75">
      <c r="C977" s="2"/>
      <c r="D977" s="2"/>
    </row>
    <row r="978" spans="3:4" ht="18.75">
      <c r="C978" s="2"/>
      <c r="D978" s="2"/>
    </row>
    <row r="979" spans="3:4" ht="18.75">
      <c r="C979" s="2"/>
      <c r="D979" s="2"/>
    </row>
    <row r="980" spans="3:4" ht="18.75">
      <c r="C980" s="2"/>
      <c r="D980" s="2"/>
    </row>
    <row r="981" spans="3:4" ht="18.75">
      <c r="C981" s="2"/>
      <c r="D981" s="2"/>
    </row>
    <row r="982" spans="3:4" ht="18.75">
      <c r="C982" s="2"/>
      <c r="D982" s="2"/>
    </row>
    <row r="983" spans="3:4" ht="18.75">
      <c r="C983" s="2"/>
      <c r="D983" s="2"/>
    </row>
    <row r="984" spans="3:4" ht="18.75">
      <c r="C984" s="2"/>
      <c r="D984" s="2"/>
    </row>
    <row r="985" spans="3:4" ht="18.75">
      <c r="C985" s="2"/>
      <c r="D985" s="2"/>
    </row>
    <row r="986" spans="3:4" ht="18.75">
      <c r="C986" s="2"/>
      <c r="D986" s="2"/>
    </row>
    <row r="987" spans="3:4" ht="18.75">
      <c r="C987" s="2"/>
      <c r="D987" s="2"/>
    </row>
    <row r="988" spans="3:4" ht="18.75">
      <c r="C988" s="2"/>
      <c r="D988" s="2"/>
    </row>
    <row r="989" spans="3:4" ht="18.75">
      <c r="C989" s="2"/>
      <c r="D989" s="2"/>
    </row>
    <row r="990" spans="3:4" ht="18.75">
      <c r="C990" s="2"/>
      <c r="D990" s="2"/>
    </row>
    <row r="991" spans="3:4" ht="18.75">
      <c r="C991" s="2"/>
      <c r="D991" s="2"/>
    </row>
    <row r="992" spans="3:4" ht="18.75">
      <c r="C992" s="2"/>
      <c r="D992" s="2"/>
    </row>
    <row r="993" spans="3:4" ht="18.75">
      <c r="C993" s="2"/>
      <c r="D993" s="2"/>
    </row>
    <row r="994" spans="3:4" ht="18.75">
      <c r="C994" s="2"/>
      <c r="D994" s="2"/>
    </row>
    <row r="995" spans="3:4" ht="18.75">
      <c r="C995" s="2"/>
      <c r="D995" s="2"/>
    </row>
    <row r="996" spans="3:4" ht="18.75">
      <c r="C996" s="2"/>
      <c r="D996" s="2"/>
    </row>
    <row r="997" spans="3:4" ht="18.75">
      <c r="C997" s="2"/>
      <c r="D997" s="2"/>
    </row>
    <row r="998" spans="3:4" ht="18.75">
      <c r="C998" s="2"/>
      <c r="D998" s="2"/>
    </row>
    <row r="999" spans="3:4" ht="18.75">
      <c r="C999" s="2"/>
      <c r="D999" s="2"/>
    </row>
    <row r="1000" spans="3:4" ht="18.75">
      <c r="C1000" s="2"/>
      <c r="D1000" s="2"/>
    </row>
    <row r="1001" spans="3:4" ht="18.75">
      <c r="C1001" s="2"/>
      <c r="D1001" s="2"/>
    </row>
    <row r="1002" spans="3:4" ht="18.75">
      <c r="C1002" s="2"/>
      <c r="D1002" s="2"/>
    </row>
    <row r="1003" spans="3:4" ht="18.75">
      <c r="C1003" s="2"/>
      <c r="D1003" s="2"/>
    </row>
    <row r="1004" spans="3:4" ht="18.75">
      <c r="C1004" s="2"/>
      <c r="D1004" s="2"/>
    </row>
    <row r="1005" spans="3:4" ht="18.75">
      <c r="C1005" s="2"/>
      <c r="D1005" s="2"/>
    </row>
    <row r="1006" spans="3:4" ht="18.75">
      <c r="C1006" s="2"/>
      <c r="D1006" s="2"/>
    </row>
    <row r="1007" spans="3:4" ht="18.75">
      <c r="C1007" s="2"/>
      <c r="D1007" s="2"/>
    </row>
    <row r="1008" spans="3:4" ht="18.75">
      <c r="C1008" s="2"/>
      <c r="D1008" s="2"/>
    </row>
    <row r="1009" spans="3:4" ht="18.75">
      <c r="C1009" s="2"/>
      <c r="D1009" s="2"/>
    </row>
    <row r="1010" spans="3:4" ht="18.75">
      <c r="C1010" s="2"/>
      <c r="D1010" s="2"/>
    </row>
    <row r="1011" spans="3:4" ht="18.75">
      <c r="C1011" s="2"/>
      <c r="D1011" s="2"/>
    </row>
    <row r="1012" spans="3:4" ht="18.75">
      <c r="C1012" s="2"/>
      <c r="D1012" s="2"/>
    </row>
    <row r="1013" spans="3:4" ht="18.75">
      <c r="C1013" s="2"/>
      <c r="D1013" s="2"/>
    </row>
    <row r="1014" spans="3:4" ht="18.75">
      <c r="C1014" s="2"/>
      <c r="D1014" s="2"/>
    </row>
    <row r="1015" spans="3:4" ht="18.75">
      <c r="C1015" s="2"/>
      <c r="D1015" s="2"/>
    </row>
    <row r="1016" spans="3:4" ht="18.75">
      <c r="C1016" s="2"/>
      <c r="D1016" s="2"/>
    </row>
    <row r="1017" spans="3:4" ht="18.75">
      <c r="C1017" s="2"/>
      <c r="D1017" s="2"/>
    </row>
    <row r="1018" spans="3:4" ht="18.75">
      <c r="C1018" s="2"/>
      <c r="D1018" s="2"/>
    </row>
    <row r="1019" spans="3:4" ht="18.75">
      <c r="C1019" s="2"/>
      <c r="D1019" s="2"/>
    </row>
    <row r="1020" spans="3:4" ht="18.75">
      <c r="C1020" s="2"/>
      <c r="D1020" s="2"/>
    </row>
    <row r="1021" spans="3:4" ht="18.75">
      <c r="C1021" s="2"/>
      <c r="D1021" s="2"/>
    </row>
    <row r="1022" spans="3:4" ht="18.75">
      <c r="C1022" s="2"/>
      <c r="D1022" s="2"/>
    </row>
    <row r="1023" spans="3:4" ht="18.75">
      <c r="C1023" s="2"/>
      <c r="D1023" s="2"/>
    </row>
    <row r="1024" spans="3:4" ht="18.75">
      <c r="C1024" s="2"/>
      <c r="D1024" s="2"/>
    </row>
    <row r="1025" spans="3:4" ht="18.75">
      <c r="C1025" s="2"/>
      <c r="D1025" s="2"/>
    </row>
    <row r="1026" spans="3:4" ht="18.75">
      <c r="C1026" s="2"/>
      <c r="D1026" s="2"/>
    </row>
    <row r="1027" spans="3:4" ht="18.75">
      <c r="C1027" s="2"/>
      <c r="D1027" s="2"/>
    </row>
    <row r="1028" spans="3:4" ht="18.75">
      <c r="C1028" s="2"/>
      <c r="D1028" s="2"/>
    </row>
    <row r="1029" spans="3:4" ht="18.75">
      <c r="C1029" s="2"/>
      <c r="D1029" s="2"/>
    </row>
    <row r="1030" spans="3:4" ht="18.75">
      <c r="C1030" s="2"/>
      <c r="D1030" s="2"/>
    </row>
    <row r="1031" spans="3:4" ht="18.75">
      <c r="C1031" s="2"/>
      <c r="D1031" s="2"/>
    </row>
    <row r="1032" spans="3:4" ht="18.75">
      <c r="C1032" s="2"/>
      <c r="D1032" s="2"/>
    </row>
    <row r="1033" spans="3:4" ht="18.75">
      <c r="C1033" s="2"/>
      <c r="D1033" s="2"/>
    </row>
    <row r="1034" spans="3:4" ht="18.75">
      <c r="C1034" s="2"/>
      <c r="D1034" s="2"/>
    </row>
    <row r="1035" spans="3:4" ht="18.75">
      <c r="C1035" s="2"/>
      <c r="D1035" s="2"/>
    </row>
    <row r="1036" spans="3:4" ht="18.75">
      <c r="C1036" s="2"/>
      <c r="D1036" s="2"/>
    </row>
    <row r="1037" spans="3:4" ht="18.75">
      <c r="C1037" s="2"/>
      <c r="D1037" s="2"/>
    </row>
    <row r="1038" spans="3:4" ht="18.75">
      <c r="C1038" s="2"/>
      <c r="D1038" s="2"/>
    </row>
    <row r="1039" spans="3:4" ht="18.75">
      <c r="C1039" s="2"/>
      <c r="D1039" s="2"/>
    </row>
    <row r="1040" spans="3:4" ht="18.75">
      <c r="C1040" s="2"/>
      <c r="D1040" s="2"/>
    </row>
    <row r="1041" spans="3:4" ht="18.75">
      <c r="C1041" s="2"/>
      <c r="D1041" s="2"/>
    </row>
    <row r="1042" spans="3:4" ht="18.75">
      <c r="C1042" s="2"/>
      <c r="D1042" s="2"/>
    </row>
    <row r="1043" spans="3:4" ht="18.75">
      <c r="C1043" s="2"/>
      <c r="D1043" s="2"/>
    </row>
    <row r="1044" spans="3:4" ht="18.75">
      <c r="C1044" s="2"/>
      <c r="D1044" s="2"/>
    </row>
    <row r="1045" spans="3:4" ht="18.75">
      <c r="C1045" s="2"/>
      <c r="D1045" s="2"/>
    </row>
    <row r="1046" spans="3:4" ht="18.75">
      <c r="C1046" s="2"/>
      <c r="D1046" s="2"/>
    </row>
    <row r="1047" spans="3:4" ht="18.75">
      <c r="C1047" s="2"/>
      <c r="D1047" s="2"/>
    </row>
    <row r="1048" spans="3:4" ht="18.75">
      <c r="C1048" s="2"/>
      <c r="D1048" s="2"/>
    </row>
    <row r="1049" spans="3:4" ht="18.75">
      <c r="C1049" s="2"/>
      <c r="D1049" s="2"/>
    </row>
    <row r="1050" spans="3:4" ht="18.75">
      <c r="C1050" s="2"/>
      <c r="D1050" s="2"/>
    </row>
    <row r="1051" spans="3:4" ht="18.75">
      <c r="C1051" s="2"/>
      <c r="D1051" s="2"/>
    </row>
    <row r="1052" spans="3:4" ht="18.75">
      <c r="C1052" s="2"/>
      <c r="D1052" s="2"/>
    </row>
    <row r="1053" spans="3:4" ht="18.75">
      <c r="C1053" s="2"/>
      <c r="D1053" s="2"/>
    </row>
    <row r="1054" spans="3:4" ht="18.75">
      <c r="C1054" s="2"/>
      <c r="D1054" s="2"/>
    </row>
    <row r="1055" spans="3:4" ht="18.75">
      <c r="C1055" s="2"/>
      <c r="D1055" s="2"/>
    </row>
    <row r="1056" spans="3:4" ht="18.75">
      <c r="C1056" s="2"/>
      <c r="D1056" s="2"/>
    </row>
    <row r="1057" spans="3:4" ht="18.75">
      <c r="C1057" s="2"/>
      <c r="D1057" s="2"/>
    </row>
    <row r="1058" spans="3:4" ht="18.75">
      <c r="C1058" s="2"/>
      <c r="D1058" s="2"/>
    </row>
    <row r="1059" spans="3:4" ht="18.75">
      <c r="C1059" s="2"/>
      <c r="D1059" s="2"/>
    </row>
    <row r="1060" spans="3:4" ht="18.75">
      <c r="C1060" s="2"/>
      <c r="D1060" s="2"/>
    </row>
    <row r="1061" spans="3:4" ht="18.75">
      <c r="C1061" s="2"/>
      <c r="D1061" s="2"/>
    </row>
    <row r="1062" spans="3:4" ht="18.75">
      <c r="C1062" s="2"/>
      <c r="D1062" s="2"/>
    </row>
    <row r="1063" spans="3:4" ht="18.75">
      <c r="C1063" s="2"/>
      <c r="D1063" s="2"/>
    </row>
    <row r="1064" spans="3:4" ht="18.75">
      <c r="C1064" s="2"/>
      <c r="D1064" s="2"/>
    </row>
    <row r="1065" spans="3:4" ht="18.75">
      <c r="C1065" s="2"/>
      <c r="D1065" s="2"/>
    </row>
    <row r="1066" spans="3:4" ht="18.75">
      <c r="C1066" s="2"/>
      <c r="D1066" s="2"/>
    </row>
    <row r="1067" spans="3:4" ht="18.75">
      <c r="C1067" s="2"/>
      <c r="D1067" s="2"/>
    </row>
    <row r="1068" spans="3:4" ht="18.75">
      <c r="C1068" s="2"/>
      <c r="D1068" s="2"/>
    </row>
    <row r="1069" spans="3:4" ht="18.75">
      <c r="C1069" s="2"/>
      <c r="D1069" s="2"/>
    </row>
    <row r="1070" spans="3:4" ht="18.75">
      <c r="C1070" s="2"/>
      <c r="D1070" s="2"/>
    </row>
    <row r="1071" spans="3:4" ht="18.75">
      <c r="C1071" s="2"/>
      <c r="D1071" s="2"/>
    </row>
    <row r="1072" spans="3:4" ht="18.75">
      <c r="C1072" s="2"/>
      <c r="D1072" s="2"/>
    </row>
    <row r="1073" spans="3:4" ht="18.75">
      <c r="C1073" s="2"/>
      <c r="D1073" s="2"/>
    </row>
    <row r="1074" spans="3:4" ht="18.75">
      <c r="C1074" s="2"/>
      <c r="D1074" s="2"/>
    </row>
    <row r="1075" spans="3:4" ht="18.75">
      <c r="C1075" s="2"/>
      <c r="D1075" s="2"/>
    </row>
    <row r="1076" spans="3:4" ht="18.75">
      <c r="C1076" s="2"/>
      <c r="D1076" s="2"/>
    </row>
    <row r="1077" spans="3:4" ht="18.75">
      <c r="C1077" s="2"/>
      <c r="D1077" s="2"/>
    </row>
    <row r="1078" spans="3:4" ht="18.75">
      <c r="C1078" s="2"/>
      <c r="D1078" s="2"/>
    </row>
    <row r="1079" spans="3:4" ht="18.75">
      <c r="C1079" s="2"/>
      <c r="D1079" s="2"/>
    </row>
    <row r="1080" spans="3:4" ht="18.75">
      <c r="C1080" s="2"/>
      <c r="D1080" s="2"/>
    </row>
    <row r="1081" spans="3:4" ht="18.75">
      <c r="C1081" s="2"/>
      <c r="D1081" s="2"/>
    </row>
    <row r="1082" spans="3:4" ht="18.75">
      <c r="C1082" s="2"/>
      <c r="D1082" s="2"/>
    </row>
    <row r="1083" spans="3:4" ht="18.75">
      <c r="C1083" s="2"/>
      <c r="D1083" s="2"/>
    </row>
    <row r="1084" spans="3:4" ht="18.75">
      <c r="C1084" s="2"/>
      <c r="D1084" s="2"/>
    </row>
    <row r="1085" spans="3:4" ht="18.75">
      <c r="C1085" s="2"/>
      <c r="D1085" s="2"/>
    </row>
    <row r="1086" spans="3:4" ht="18.75">
      <c r="C1086" s="2"/>
      <c r="D1086" s="2"/>
    </row>
    <row r="1087" spans="3:4" ht="18.75">
      <c r="C1087" s="2"/>
      <c r="D1087" s="2"/>
    </row>
    <row r="1088" spans="3:4" ht="18.75">
      <c r="C1088" s="2"/>
      <c r="D1088" s="2"/>
    </row>
    <row r="1089" spans="3:4" ht="18.75">
      <c r="C1089" s="2"/>
      <c r="D1089" s="2"/>
    </row>
    <row r="1090" spans="3:4" ht="18.75">
      <c r="C1090" s="2"/>
      <c r="D1090" s="2"/>
    </row>
    <row r="1091" spans="3:4" ht="18.75">
      <c r="C1091" s="2"/>
      <c r="D1091" s="2"/>
    </row>
    <row r="1092" spans="3:4" ht="18.75">
      <c r="C1092" s="2"/>
      <c r="D1092" s="2"/>
    </row>
    <row r="1093" spans="3:4" ht="18.75">
      <c r="C1093" s="2"/>
      <c r="D1093" s="2"/>
    </row>
    <row r="1094" spans="3:4" ht="18.75">
      <c r="C1094" s="2"/>
      <c r="D1094" s="2"/>
    </row>
    <row r="1095" spans="3:4" ht="18.75">
      <c r="C1095" s="2"/>
      <c r="D1095" s="2"/>
    </row>
    <row r="1096" spans="3:4" ht="18.75">
      <c r="C1096" s="2"/>
      <c r="D1096" s="2"/>
    </row>
    <row r="1097" spans="3:4" ht="18.75">
      <c r="C1097" s="2"/>
      <c r="D1097" s="2"/>
    </row>
    <row r="1098" spans="3:4" ht="18.75">
      <c r="C1098" s="2"/>
      <c r="D1098" s="2"/>
    </row>
    <row r="1099" spans="3:4" ht="18.75">
      <c r="C1099" s="2"/>
      <c r="D1099" s="2"/>
    </row>
    <row r="1100" spans="3:4" ht="18.75">
      <c r="C1100" s="2"/>
      <c r="D1100" s="2"/>
    </row>
    <row r="1101" spans="3:4" ht="18.75">
      <c r="C1101" s="2"/>
      <c r="D1101" s="2"/>
    </row>
    <row r="1102" spans="3:4" ht="18.75">
      <c r="C1102" s="2"/>
      <c r="D1102" s="2"/>
    </row>
    <row r="1103" spans="3:4" ht="18.75">
      <c r="C1103" s="2"/>
      <c r="D1103" s="2"/>
    </row>
    <row r="1104" spans="3:4" ht="18.75">
      <c r="C1104" s="2"/>
      <c r="D1104" s="2"/>
    </row>
    <row r="1105" spans="3:4" ht="18.75">
      <c r="C1105" s="2"/>
      <c r="D1105" s="2"/>
    </row>
    <row r="1106" spans="3:4" ht="18.75">
      <c r="C1106" s="2"/>
      <c r="D1106" s="2"/>
    </row>
    <row r="1107" spans="3:4" ht="18.75">
      <c r="C1107" s="2"/>
      <c r="D1107" s="2"/>
    </row>
    <row r="1108" spans="3:4" ht="18.75">
      <c r="C1108" s="2"/>
      <c r="D1108" s="2"/>
    </row>
    <row r="1109" spans="3:4" ht="18.75">
      <c r="C1109" s="2"/>
      <c r="D1109" s="2"/>
    </row>
    <row r="1110" spans="3:4" ht="18.75">
      <c r="C1110" s="2"/>
      <c r="D1110" s="2"/>
    </row>
    <row r="1111" spans="3:4" ht="18.75">
      <c r="C1111" s="2"/>
      <c r="D1111" s="2"/>
    </row>
    <row r="1112" spans="3:4" ht="18.75">
      <c r="C1112" s="2"/>
      <c r="D1112" s="2"/>
    </row>
    <row r="1113" spans="3:4" ht="18.75">
      <c r="C1113" s="2"/>
      <c r="D1113" s="2"/>
    </row>
    <row r="1114" spans="3:4" ht="18.75">
      <c r="C1114" s="2"/>
      <c r="D1114" s="2"/>
    </row>
    <row r="1115" spans="3:4" ht="18.75">
      <c r="C1115" s="2"/>
      <c r="D1115" s="2"/>
    </row>
    <row r="1116" spans="3:4" ht="18.75">
      <c r="C1116" s="2"/>
      <c r="D1116" s="2"/>
    </row>
    <row r="1117" spans="3:4" ht="18.75">
      <c r="C1117" s="2"/>
      <c r="D1117" s="2"/>
    </row>
    <row r="1118" spans="3:4" ht="18.75">
      <c r="C1118" s="2"/>
      <c r="D1118" s="2"/>
    </row>
    <row r="1119" spans="3:4" ht="18.75">
      <c r="C1119" s="2"/>
      <c r="D1119" s="2"/>
    </row>
    <row r="1120" spans="3:4" ht="18.75">
      <c r="C1120" s="2"/>
      <c r="D1120" s="2"/>
    </row>
    <row r="1121" spans="3:4" ht="18.75">
      <c r="C1121" s="2"/>
      <c r="D1121" s="2"/>
    </row>
    <row r="1122" spans="3:4" ht="18.75">
      <c r="C1122" s="2"/>
      <c r="D1122" s="2"/>
    </row>
    <row r="1123" spans="3:4" ht="18.75">
      <c r="C1123" s="2"/>
      <c r="D1123" s="2"/>
    </row>
    <row r="1124" spans="3:4" ht="18.75">
      <c r="C1124" s="2"/>
      <c r="D1124" s="2"/>
    </row>
    <row r="1125" spans="3:4" ht="18.75">
      <c r="C1125" s="2"/>
      <c r="D1125" s="2"/>
    </row>
    <row r="1126" spans="3:4" ht="18.75">
      <c r="C1126" s="2"/>
      <c r="D1126" s="2"/>
    </row>
    <row r="1127" spans="3:4" ht="18.75">
      <c r="C1127" s="2"/>
      <c r="D1127" s="2"/>
    </row>
    <row r="1128" spans="3:4" ht="18.75">
      <c r="C1128" s="2"/>
      <c r="D1128" s="2"/>
    </row>
    <row r="1129" spans="3:4" ht="18.75">
      <c r="C1129" s="2"/>
      <c r="D1129" s="2"/>
    </row>
    <row r="1130" spans="3:4" ht="18.75">
      <c r="C1130" s="2"/>
      <c r="D1130" s="2"/>
    </row>
    <row r="1131" spans="3:4" ht="18.75">
      <c r="C1131" s="2"/>
      <c r="D1131" s="2"/>
    </row>
    <row r="1132" spans="3:4" ht="18.75">
      <c r="C1132" s="2"/>
      <c r="D1132" s="2"/>
    </row>
    <row r="1133" spans="3:4" ht="18.75">
      <c r="C1133" s="2"/>
      <c r="D1133" s="2"/>
    </row>
    <row r="1134" spans="3:4" ht="18.75">
      <c r="C1134" s="2"/>
      <c r="D1134" s="2"/>
    </row>
    <row r="1135" spans="3:4" ht="18.75">
      <c r="C1135" s="2"/>
      <c r="D1135" s="2"/>
    </row>
    <row r="1136" spans="3:4" ht="18.75">
      <c r="C1136" s="2"/>
      <c r="D1136" s="2"/>
    </row>
    <row r="1137" spans="3:4" ht="18.75">
      <c r="C1137" s="2"/>
      <c r="D1137" s="2"/>
    </row>
    <row r="1138" spans="3:4" ht="18.75">
      <c r="C1138" s="2"/>
      <c r="D1138" s="2"/>
    </row>
    <row r="1139" spans="3:4" ht="18.75">
      <c r="C1139" s="2"/>
      <c r="D1139" s="2"/>
    </row>
    <row r="1140" spans="3:4" ht="18.75">
      <c r="C1140" s="2"/>
      <c r="D1140" s="2"/>
    </row>
    <row r="1141" spans="3:4" ht="18.75">
      <c r="C1141" s="2"/>
      <c r="D1141" s="2"/>
    </row>
    <row r="1142" spans="3:4" ht="18.75">
      <c r="C1142" s="2"/>
      <c r="D1142" s="2"/>
    </row>
    <row r="1143" spans="3:4" ht="18.75">
      <c r="C1143" s="2"/>
      <c r="D1143" s="2"/>
    </row>
    <row r="1144" spans="3:4" ht="18.75">
      <c r="C1144" s="2"/>
      <c r="D1144" s="2"/>
    </row>
    <row r="1145" spans="3:4" ht="18.75">
      <c r="C1145" s="2"/>
      <c r="D1145" s="2"/>
    </row>
    <row r="1146" spans="3:4" ht="18.75">
      <c r="C1146" s="2"/>
      <c r="D1146" s="2"/>
    </row>
    <row r="1147" spans="3:4" ht="18.75">
      <c r="C1147" s="2"/>
      <c r="D1147" s="2"/>
    </row>
    <row r="1148" spans="3:4" ht="18.75">
      <c r="C1148" s="2"/>
      <c r="D1148" s="2"/>
    </row>
    <row r="1149" spans="3:4" ht="18.75">
      <c r="C1149" s="2"/>
      <c r="D1149" s="2"/>
    </row>
    <row r="1150" spans="3:4" ht="18.75">
      <c r="C1150" s="2"/>
      <c r="D1150" s="2"/>
    </row>
    <row r="1151" spans="3:4" ht="18.75">
      <c r="C1151" s="2"/>
      <c r="D1151" s="2"/>
    </row>
    <row r="1152" spans="3:4" ht="18.75">
      <c r="C1152" s="2"/>
      <c r="D1152" s="2"/>
    </row>
    <row r="1153" spans="3:4" ht="18.75">
      <c r="C1153" s="2"/>
      <c r="D1153" s="2"/>
    </row>
    <row r="1154" spans="3:4" ht="18.75">
      <c r="C1154" s="2"/>
      <c r="D1154" s="2"/>
    </row>
    <row r="1155" spans="3:4" ht="18.75">
      <c r="C1155" s="2"/>
      <c r="D1155" s="2"/>
    </row>
    <row r="1156" spans="3:4" ht="18.75">
      <c r="C1156" s="2"/>
      <c r="D1156" s="2"/>
    </row>
    <row r="1157" spans="3:4" ht="18.75">
      <c r="C1157" s="2"/>
      <c r="D1157" s="2"/>
    </row>
    <row r="1158" spans="3:4" ht="18.75">
      <c r="C1158" s="2"/>
      <c r="D1158" s="2"/>
    </row>
    <row r="1159" spans="3:4" ht="18.75">
      <c r="C1159" s="2"/>
      <c r="D1159" s="2"/>
    </row>
    <row r="1160" spans="3:4" ht="18.75">
      <c r="C1160" s="2"/>
      <c r="D1160" s="2"/>
    </row>
    <row r="1161" spans="3:4" ht="18.75">
      <c r="C1161" s="2"/>
      <c r="D1161" s="2"/>
    </row>
    <row r="1162" spans="3:4" ht="18.75">
      <c r="C1162" s="2"/>
      <c r="D1162" s="2"/>
    </row>
    <row r="1163" spans="3:4" ht="18.75">
      <c r="C1163" s="2"/>
      <c r="D1163" s="2"/>
    </row>
    <row r="1164" spans="3:4" ht="18.75">
      <c r="C1164" s="2"/>
      <c r="D1164" s="2"/>
    </row>
    <row r="1165" spans="3:4" ht="18.75">
      <c r="C1165" s="2"/>
      <c r="D1165" s="2"/>
    </row>
    <row r="1166" spans="3:4" ht="18.75">
      <c r="C1166" s="2"/>
      <c r="D1166" s="2"/>
    </row>
    <row r="1167" spans="3:4" ht="18.75">
      <c r="C1167" s="2"/>
      <c r="D1167" s="2"/>
    </row>
    <row r="1168" spans="3:4" ht="18.75">
      <c r="C1168" s="2"/>
      <c r="D1168" s="2"/>
    </row>
    <row r="1169" spans="3:4" ht="18.75">
      <c r="C1169" s="2"/>
      <c r="D1169" s="2"/>
    </row>
    <row r="1170" spans="3:4" ht="18.75">
      <c r="C1170" s="2"/>
      <c r="D1170" s="2"/>
    </row>
    <row r="1171" spans="3:4" ht="18.75">
      <c r="C1171" s="2"/>
      <c r="D1171" s="2"/>
    </row>
    <row r="1172" spans="3:4" ht="18.75">
      <c r="C1172" s="2"/>
      <c r="D1172" s="2"/>
    </row>
    <row r="1173" spans="3:4" ht="18.75">
      <c r="C1173" s="2"/>
      <c r="D1173" s="2"/>
    </row>
    <row r="1174" spans="3:4" ht="18.75">
      <c r="C1174" s="2"/>
      <c r="D1174" s="2"/>
    </row>
    <row r="1175" spans="3:4" ht="18.75">
      <c r="C1175" s="2"/>
      <c r="D1175" s="2"/>
    </row>
    <row r="1176" spans="3:4" ht="18.75">
      <c r="C1176" s="2"/>
      <c r="D1176" s="2"/>
    </row>
    <row r="1177" spans="3:4" ht="18.75">
      <c r="C1177" s="2"/>
      <c r="D1177" s="2"/>
    </row>
    <row r="1178" spans="3:4" ht="18.75">
      <c r="C1178" s="2"/>
      <c r="D1178" s="2"/>
    </row>
    <row r="1179" spans="3:4" ht="18.75">
      <c r="C1179" s="2"/>
      <c r="D1179" s="2"/>
    </row>
    <row r="1180" spans="3:4" ht="18.75">
      <c r="C1180" s="2"/>
      <c r="D1180" s="2"/>
    </row>
    <row r="1181" spans="3:4" ht="18.75">
      <c r="C1181" s="2"/>
      <c r="D1181" s="2"/>
    </row>
    <row r="1182" spans="3:4" ht="18.75">
      <c r="C1182" s="2"/>
      <c r="D1182" s="2"/>
    </row>
    <row r="1183" spans="3:4" ht="18.75">
      <c r="C1183" s="2"/>
      <c r="D1183" s="2"/>
    </row>
    <row r="1184" spans="3:4" ht="18.75">
      <c r="C1184" s="2"/>
      <c r="D1184" s="2"/>
    </row>
    <row r="1185" spans="3:4" ht="18.75">
      <c r="C1185" s="2"/>
      <c r="D1185" s="2"/>
    </row>
    <row r="1186" spans="3:4" ht="18.75">
      <c r="C1186" s="2"/>
      <c r="D1186" s="2"/>
    </row>
    <row r="1187" spans="3:4" ht="18.75">
      <c r="C1187" s="2"/>
      <c r="D1187" s="2"/>
    </row>
    <row r="1188" spans="3:4" ht="18.75">
      <c r="C1188" s="2"/>
      <c r="D1188" s="2"/>
    </row>
    <row r="1189" spans="3:4" ht="18.75">
      <c r="C1189" s="2"/>
      <c r="D1189" s="2"/>
    </row>
    <row r="1190" spans="3:4" ht="18.75">
      <c r="C1190" s="2"/>
      <c r="D1190" s="2"/>
    </row>
    <row r="1191" spans="3:4" ht="18.75">
      <c r="C1191" s="2"/>
      <c r="D1191" s="2"/>
    </row>
    <row r="1192" spans="3:4" ht="18.75">
      <c r="C1192" s="2"/>
      <c r="D1192" s="2"/>
    </row>
    <row r="1193" spans="3:4" ht="18.75">
      <c r="C1193" s="2"/>
      <c r="D1193" s="2"/>
    </row>
    <row r="1194" spans="3:4" ht="18.75">
      <c r="C1194" s="2"/>
      <c r="D1194" s="2"/>
    </row>
    <row r="1195" spans="3:4" ht="18.75">
      <c r="C1195" s="2"/>
      <c r="D1195" s="2"/>
    </row>
    <row r="1196" spans="3:4" ht="18.75">
      <c r="C1196" s="2"/>
      <c r="D1196" s="2"/>
    </row>
    <row r="1197" spans="3:4" ht="18.75">
      <c r="C1197" s="2"/>
      <c r="D1197" s="2"/>
    </row>
    <row r="1198" spans="3:4" ht="18.75">
      <c r="C1198" s="2"/>
      <c r="D1198" s="2"/>
    </row>
    <row r="1199" spans="3:4" ht="18.75">
      <c r="C1199" s="2"/>
      <c r="D1199" s="2"/>
    </row>
    <row r="1200" spans="3:4" ht="18.75">
      <c r="C1200" s="2"/>
      <c r="D1200" s="2"/>
    </row>
    <row r="1201" spans="3:4" ht="18.75">
      <c r="C1201" s="2"/>
      <c r="D1201" s="2"/>
    </row>
    <row r="1202" spans="3:4" ht="18.75">
      <c r="C1202" s="2"/>
      <c r="D1202" s="2"/>
    </row>
    <row r="1203" spans="3:4" ht="18.75">
      <c r="C1203" s="2"/>
      <c r="D1203" s="2"/>
    </row>
    <row r="1204" spans="3:4" ht="18.75">
      <c r="C1204" s="2"/>
      <c r="D1204" s="2"/>
    </row>
    <row r="1205" spans="3:4" ht="18.75">
      <c r="C1205" s="2"/>
      <c r="D1205" s="2"/>
    </row>
    <row r="1206" spans="3:4" ht="18.75">
      <c r="C1206" s="2"/>
      <c r="D1206" s="2"/>
    </row>
    <row r="1207" spans="3:4" ht="18.75">
      <c r="C1207" s="2"/>
      <c r="D1207" s="2"/>
    </row>
    <row r="1208" spans="3:4" ht="18.75">
      <c r="C1208" s="2"/>
      <c r="D1208" s="2"/>
    </row>
    <row r="1209" spans="3:4" ht="18.75">
      <c r="C1209" s="2"/>
      <c r="D1209" s="2"/>
    </row>
    <row r="1210" spans="3:4" ht="18.75">
      <c r="C1210" s="2"/>
      <c r="D1210" s="2"/>
    </row>
    <row r="1211" spans="3:4" ht="18.75">
      <c r="C1211" s="2"/>
      <c r="D1211" s="2"/>
    </row>
    <row r="1212" spans="3:4" ht="18.75">
      <c r="C1212" s="2"/>
      <c r="D1212" s="2"/>
    </row>
    <row r="1213" spans="3:4" ht="18.75">
      <c r="C1213" s="2"/>
      <c r="D1213" s="2"/>
    </row>
    <row r="1214" spans="3:4" ht="18.75">
      <c r="C1214" s="2"/>
      <c r="D1214" s="2"/>
    </row>
    <row r="1215" spans="3:4" ht="18.75">
      <c r="C1215" s="2"/>
      <c r="D1215" s="2"/>
    </row>
    <row r="1216" spans="3:4" ht="18.75">
      <c r="C1216" s="2"/>
      <c r="D1216" s="2"/>
    </row>
    <row r="1217" spans="3:4" ht="18.75">
      <c r="C1217" s="2"/>
      <c r="D1217" s="2"/>
    </row>
    <row r="1218" spans="3:4" ht="18.75">
      <c r="C1218" s="2"/>
      <c r="D1218" s="2"/>
    </row>
    <row r="1219" spans="3:4" ht="18.75">
      <c r="C1219" s="2"/>
      <c r="D1219" s="2"/>
    </row>
    <row r="1220" spans="3:4" ht="18.75">
      <c r="C1220" s="2"/>
      <c r="D1220" s="2"/>
    </row>
    <row r="1221" spans="3:4" ht="18.75">
      <c r="C1221" s="2"/>
      <c r="D1221" s="2"/>
    </row>
    <row r="1222" spans="3:4" ht="18.75">
      <c r="C1222" s="2"/>
      <c r="D1222" s="2"/>
    </row>
    <row r="1223" spans="3:4" ht="18.75">
      <c r="C1223" s="2"/>
      <c r="D1223" s="2"/>
    </row>
    <row r="1224" spans="3:4" ht="18.75">
      <c r="C1224" s="2"/>
      <c r="D1224" s="2"/>
    </row>
    <row r="1225" spans="3:4" ht="18.75">
      <c r="C1225" s="2"/>
      <c r="D1225" s="2"/>
    </row>
    <row r="1226" spans="3:4" ht="18.75">
      <c r="C1226" s="2"/>
      <c r="D1226" s="2"/>
    </row>
    <row r="1227" spans="3:4" ht="18.75">
      <c r="C1227" s="2"/>
      <c r="D1227" s="2"/>
    </row>
    <row r="1228" spans="3:4" ht="18.75">
      <c r="C1228" s="2"/>
      <c r="D1228" s="2"/>
    </row>
    <row r="1229" spans="3:4" ht="18.75">
      <c r="C1229" s="2"/>
      <c r="D1229" s="2"/>
    </row>
    <row r="1230" spans="3:4" ht="18.75">
      <c r="C1230" s="2"/>
      <c r="D1230" s="2"/>
    </row>
    <row r="1231" spans="3:4" ht="18.75">
      <c r="C1231" s="2"/>
      <c r="D1231" s="2"/>
    </row>
    <row r="1232" spans="3:4" ht="18.75">
      <c r="C1232" s="2"/>
      <c r="D1232" s="2"/>
    </row>
    <row r="1233" spans="3:4" ht="18.75">
      <c r="C1233" s="2"/>
      <c r="D1233" s="2"/>
    </row>
    <row r="1234" spans="3:4" ht="18.75">
      <c r="C1234" s="2"/>
      <c r="D1234" s="2"/>
    </row>
    <row r="1235" spans="3:4" ht="18.75">
      <c r="C1235" s="2"/>
      <c r="D1235" s="2"/>
    </row>
    <row r="1236" spans="3:4" ht="18.75">
      <c r="C1236" s="2"/>
      <c r="D1236" s="2"/>
    </row>
    <row r="1237" spans="3:4" ht="18.75">
      <c r="C1237" s="2"/>
      <c r="D1237" s="2"/>
    </row>
    <row r="1238" spans="3:4" ht="18.75">
      <c r="C1238" s="2"/>
      <c r="D1238" s="2"/>
    </row>
    <row r="1239" spans="3:4" ht="18.75">
      <c r="C1239" s="2"/>
      <c r="D1239" s="2"/>
    </row>
    <row r="1240" spans="3:4" ht="18.75">
      <c r="C1240" s="2"/>
      <c r="D1240" s="2"/>
    </row>
    <row r="1241" spans="3:4" ht="18.75">
      <c r="C1241" s="2"/>
      <c r="D1241" s="2"/>
    </row>
    <row r="1242" spans="3:4" ht="18.75">
      <c r="C1242" s="2"/>
      <c r="D1242" s="2"/>
    </row>
    <row r="1243" spans="3:4" ht="18.75">
      <c r="C1243" s="2"/>
      <c r="D1243" s="2"/>
    </row>
    <row r="1244" spans="3:4" ht="18.75">
      <c r="C1244" s="2"/>
      <c r="D1244" s="2"/>
    </row>
    <row r="1245" spans="3:4" ht="18.75">
      <c r="C1245" s="2"/>
      <c r="D1245" s="2"/>
    </row>
    <row r="1246" spans="3:4" ht="18.75">
      <c r="C1246" s="2"/>
      <c r="D1246" s="2"/>
    </row>
    <row r="1247" spans="3:4" ht="18.75">
      <c r="C1247" s="2"/>
      <c r="D1247" s="2"/>
    </row>
    <row r="1248" spans="3:4" ht="18.75">
      <c r="C1248" s="2"/>
      <c r="D1248" s="2"/>
    </row>
    <row r="1249" spans="3:4" ht="18.75">
      <c r="C1249" s="2"/>
      <c r="D1249" s="2"/>
    </row>
    <row r="1250" spans="3:4" ht="18.75">
      <c r="C1250" s="2"/>
      <c r="D1250" s="2"/>
    </row>
    <row r="1251" spans="3:4" ht="18.75">
      <c r="C1251" s="2"/>
      <c r="D1251" s="2"/>
    </row>
    <row r="1252" spans="3:4" ht="18.75">
      <c r="C1252" s="2"/>
      <c r="D1252" s="2"/>
    </row>
    <row r="1253" spans="3:4" ht="18.75">
      <c r="C1253" s="2"/>
      <c r="D1253" s="2"/>
    </row>
    <row r="1254" spans="3:4" ht="18.75">
      <c r="C1254" s="2"/>
      <c r="D1254" s="2"/>
    </row>
    <row r="1255" spans="3:4" ht="18.75">
      <c r="C1255" s="2"/>
      <c r="D1255" s="2"/>
    </row>
    <row r="1256" spans="3:4" ht="18.75">
      <c r="C1256" s="2"/>
      <c r="D1256" s="2"/>
    </row>
    <row r="1257" spans="3:4" ht="18.75">
      <c r="C1257" s="2"/>
      <c r="D1257" s="2"/>
    </row>
    <row r="1258" spans="3:4" ht="18.75">
      <c r="C1258" s="2"/>
      <c r="D1258" s="2"/>
    </row>
    <row r="1259" spans="3:4" ht="18.75">
      <c r="C1259" s="2"/>
      <c r="D1259" s="2"/>
    </row>
    <row r="1260" spans="3:4" ht="18.75">
      <c r="C1260" s="2"/>
      <c r="D1260" s="2"/>
    </row>
    <row r="1261" spans="3:4" ht="18.75">
      <c r="C1261" s="2"/>
      <c r="D1261" s="2"/>
    </row>
    <row r="1262" spans="3:4" ht="18.75">
      <c r="C1262" s="2"/>
      <c r="D1262" s="2"/>
    </row>
    <row r="1263" spans="3:4" ht="18.75">
      <c r="C1263" s="2"/>
      <c r="D1263" s="2"/>
    </row>
    <row r="1264" spans="3:4" ht="18.75">
      <c r="C1264" s="2"/>
      <c r="D1264" s="2"/>
    </row>
    <row r="1265" spans="3:4" ht="18.75">
      <c r="C1265" s="2"/>
      <c r="D1265" s="2"/>
    </row>
    <row r="1266" spans="3:4" ht="18.75">
      <c r="C1266" s="2"/>
      <c r="D1266" s="2"/>
    </row>
    <row r="1267" spans="3:4" ht="18.75">
      <c r="C1267" s="2"/>
      <c r="D1267" s="2"/>
    </row>
    <row r="1268" spans="3:4" ht="18.75">
      <c r="C1268" s="2"/>
      <c r="D1268" s="2"/>
    </row>
    <row r="1269" spans="3:4" ht="18.75">
      <c r="C1269" s="2"/>
      <c r="D1269" s="2"/>
    </row>
    <row r="1270" spans="3:4" ht="18.75">
      <c r="C1270" s="2"/>
      <c r="D1270" s="2"/>
    </row>
    <row r="1271" spans="3:4" ht="18.75">
      <c r="C1271" s="2"/>
      <c r="D1271" s="2"/>
    </row>
    <row r="1272" spans="3:4" ht="18.75">
      <c r="C1272" s="2"/>
      <c r="D1272" s="2"/>
    </row>
    <row r="1273" spans="3:4" ht="18.75">
      <c r="C1273" s="2"/>
      <c r="D1273" s="2"/>
    </row>
    <row r="1274" spans="3:4" ht="18.75">
      <c r="C1274" s="2"/>
      <c r="D1274" s="2"/>
    </row>
    <row r="1275" spans="3:4" ht="18.75">
      <c r="C1275" s="2"/>
      <c r="D1275" s="2"/>
    </row>
    <row r="1276" spans="3:4" ht="18.75">
      <c r="C1276" s="2"/>
      <c r="D1276" s="2"/>
    </row>
    <row r="1277" spans="3:4" ht="18.75">
      <c r="C1277" s="2"/>
      <c r="D1277" s="2"/>
    </row>
    <row r="1278" spans="3:4" ht="18.75">
      <c r="C1278" s="2"/>
      <c r="D1278" s="2"/>
    </row>
    <row r="1279" spans="3:4" ht="18.75">
      <c r="C1279" s="2"/>
      <c r="D1279" s="2"/>
    </row>
    <row r="1280" spans="3:4" ht="18.75">
      <c r="C1280" s="2"/>
      <c r="D1280" s="2"/>
    </row>
    <row r="1281" spans="3:4" ht="18.75">
      <c r="C1281" s="2"/>
      <c r="D1281" s="2"/>
    </row>
    <row r="1282" spans="3:4" ht="18.75">
      <c r="C1282" s="2"/>
      <c r="D1282" s="2"/>
    </row>
    <row r="1283" spans="3:4" ht="18.75">
      <c r="C1283" s="2"/>
      <c r="D1283" s="2"/>
    </row>
    <row r="1284" spans="3:4" ht="18.75">
      <c r="C1284" s="2"/>
      <c r="D1284" s="2"/>
    </row>
    <row r="1285" spans="3:4" ht="18.75">
      <c r="C1285" s="2"/>
      <c r="D1285" s="2"/>
    </row>
    <row r="1286" spans="3:4" ht="18.75">
      <c r="C1286" s="2"/>
      <c r="D1286" s="2"/>
    </row>
    <row r="1287" spans="3:4" ht="18.75">
      <c r="C1287" s="2"/>
      <c r="D1287" s="2"/>
    </row>
    <row r="1288" spans="3:4" ht="18.75">
      <c r="C1288" s="2"/>
      <c r="D1288" s="2"/>
    </row>
    <row r="1289" spans="3:4" ht="18.75">
      <c r="C1289" s="2"/>
      <c r="D1289" s="2"/>
    </row>
    <row r="1290" spans="3:4" ht="18.75">
      <c r="C1290" s="2"/>
      <c r="D1290" s="2"/>
    </row>
    <row r="1291" spans="3:4" ht="18.75">
      <c r="C1291" s="2"/>
      <c r="D1291" s="2"/>
    </row>
    <row r="1292" spans="3:4" ht="18.75">
      <c r="C1292" s="2"/>
      <c r="D1292" s="2"/>
    </row>
    <row r="1293" spans="3:4" ht="18.75">
      <c r="C1293" s="2"/>
      <c r="D1293" s="2"/>
    </row>
    <row r="1294" spans="3:4" ht="18.75">
      <c r="C1294" s="2"/>
      <c r="D1294" s="2"/>
    </row>
    <row r="1295" spans="3:4" ht="18.75">
      <c r="C1295" s="2"/>
      <c r="D1295" s="2"/>
    </row>
    <row r="1296" spans="3:4" ht="18.75">
      <c r="C1296" s="2"/>
      <c r="D1296" s="2"/>
    </row>
    <row r="1297" spans="3:4" ht="18.75">
      <c r="C1297" s="2"/>
      <c r="D1297" s="2"/>
    </row>
    <row r="1298" spans="3:4" ht="18.75">
      <c r="C1298" s="2"/>
      <c r="D1298" s="2"/>
    </row>
    <row r="1299" spans="3:4" ht="18.75">
      <c r="C1299" s="2"/>
      <c r="D1299" s="2"/>
    </row>
    <row r="1300" spans="3:4" ht="18.75">
      <c r="C1300" s="2"/>
      <c r="D1300" s="2"/>
    </row>
    <row r="1301" spans="3:4" ht="18.75">
      <c r="C1301" s="2"/>
      <c r="D1301" s="2"/>
    </row>
    <row r="1302" spans="3:4" ht="18.75">
      <c r="C1302" s="2"/>
      <c r="D1302" s="2"/>
    </row>
    <row r="1303" spans="3:4" ht="18.75">
      <c r="C1303" s="2"/>
      <c r="D1303" s="2"/>
    </row>
    <row r="1304" spans="3:4" ht="18.75">
      <c r="C1304" s="2"/>
      <c r="D1304" s="2"/>
    </row>
    <row r="1305" spans="3:4" ht="18.75">
      <c r="C1305" s="2"/>
      <c r="D1305" s="2"/>
    </row>
    <row r="1306" spans="3:4" ht="18.75">
      <c r="C1306" s="2"/>
      <c r="D1306" s="2"/>
    </row>
    <row r="1307" spans="3:4" ht="18.75">
      <c r="C1307" s="2"/>
      <c r="D1307" s="2"/>
    </row>
    <row r="1308" spans="3:4" ht="18.75">
      <c r="C1308" s="2"/>
      <c r="D1308" s="2"/>
    </row>
    <row r="1309" spans="3:4" ht="18.75">
      <c r="C1309" s="2"/>
      <c r="D1309" s="2"/>
    </row>
    <row r="1310" spans="3:4" ht="18.75">
      <c r="C1310" s="2"/>
      <c r="D1310" s="2"/>
    </row>
    <row r="1311" spans="3:4" ht="18.75">
      <c r="C1311" s="2"/>
      <c r="D1311" s="2"/>
    </row>
    <row r="1312" spans="3:4" ht="18.75">
      <c r="C1312" s="2"/>
      <c r="D1312" s="2"/>
    </row>
    <row r="1313" spans="3:4" ht="18.75">
      <c r="C1313" s="2"/>
      <c r="D1313" s="2"/>
    </row>
    <row r="1314" spans="3:4" ht="18.75">
      <c r="C1314" s="2"/>
      <c r="D1314" s="2"/>
    </row>
    <row r="1315" spans="3:4" ht="18.75">
      <c r="C1315" s="2"/>
      <c r="D1315" s="2"/>
    </row>
    <row r="1316" spans="3:4" ht="18.75">
      <c r="C1316" s="2"/>
      <c r="D1316" s="2"/>
    </row>
    <row r="1317" spans="3:4" ht="18.75">
      <c r="C1317" s="2"/>
      <c r="D1317" s="2"/>
    </row>
    <row r="1318" spans="3:4" ht="18.75">
      <c r="C1318" s="2"/>
      <c r="D1318" s="2"/>
    </row>
    <row r="1319" spans="3:4" ht="18.75">
      <c r="C1319" s="2"/>
      <c r="D1319" s="2"/>
    </row>
    <row r="1320" spans="3:4" ht="18.75">
      <c r="C1320" s="2"/>
      <c r="D1320" s="2"/>
    </row>
    <row r="1321" spans="3:4" ht="18.75">
      <c r="C1321" s="2"/>
      <c r="D1321" s="2"/>
    </row>
    <row r="1322" spans="3:4" ht="18.75">
      <c r="C1322" s="2"/>
      <c r="D1322" s="2"/>
    </row>
    <row r="1323" spans="3:4" ht="18.75">
      <c r="C1323" s="2"/>
      <c r="D1323" s="2"/>
    </row>
    <row r="1324" spans="3:4" ht="18.75">
      <c r="C1324" s="2"/>
      <c r="D1324" s="2"/>
    </row>
    <row r="1325" spans="3:4" ht="18.75">
      <c r="C1325" s="2"/>
      <c r="D1325" s="2"/>
    </row>
    <row r="1326" spans="3:4" ht="18.75">
      <c r="C1326" s="2"/>
      <c r="D1326" s="2"/>
    </row>
    <row r="1327" spans="3:4" ht="18.75">
      <c r="C1327" s="2"/>
      <c r="D1327" s="2"/>
    </row>
    <row r="1328" spans="3:4" ht="18.75">
      <c r="C1328" s="2"/>
      <c r="D1328" s="2"/>
    </row>
    <row r="1329" spans="3:4" ht="18.75">
      <c r="C1329" s="2"/>
      <c r="D1329" s="2"/>
    </row>
    <row r="1330" spans="3:4" ht="18.75">
      <c r="C1330" s="2"/>
      <c r="D1330" s="2"/>
    </row>
    <row r="1331" spans="3:4" ht="18.75">
      <c r="C1331" s="2"/>
      <c r="D1331" s="2"/>
    </row>
    <row r="1332" spans="3:4" ht="18.75">
      <c r="C1332" s="2"/>
      <c r="D1332" s="2"/>
    </row>
    <row r="1333" spans="3:4" ht="18.75">
      <c r="C1333" s="2"/>
      <c r="D1333" s="2"/>
    </row>
    <row r="1334" spans="3:4" ht="18.75">
      <c r="C1334" s="2"/>
      <c r="D1334" s="2"/>
    </row>
    <row r="1335" spans="3:4" ht="18.75">
      <c r="C1335" s="2"/>
      <c r="D1335" s="2"/>
    </row>
    <row r="1336" spans="3:4" ht="18.75">
      <c r="C1336" s="2"/>
      <c r="D1336" s="2"/>
    </row>
    <row r="1337" spans="3:4" ht="18.75">
      <c r="C1337" s="2"/>
      <c r="D1337" s="2"/>
    </row>
    <row r="1338" spans="3:4" ht="18.75">
      <c r="C1338" s="2"/>
      <c r="D1338" s="2"/>
    </row>
    <row r="1339" spans="3:4" ht="18.75">
      <c r="C1339" s="2"/>
      <c r="D1339" s="2"/>
    </row>
    <row r="1340" spans="3:4" ht="18.75">
      <c r="C1340" s="2"/>
      <c r="D1340" s="2"/>
    </row>
    <row r="1341" spans="3:4" ht="18.75">
      <c r="C1341" s="2"/>
      <c r="D1341" s="2"/>
    </row>
    <row r="1342" spans="3:4" ht="18.75">
      <c r="C1342" s="2"/>
      <c r="D1342" s="2"/>
    </row>
    <row r="1343" spans="3:4" ht="18.75">
      <c r="C1343" s="2"/>
      <c r="D1343" s="2"/>
    </row>
    <row r="1344" spans="3:4" ht="18.75">
      <c r="C1344" s="2"/>
      <c r="D1344" s="2"/>
    </row>
    <row r="1345" spans="3:4" ht="18.75">
      <c r="C1345" s="2"/>
      <c r="D1345" s="2"/>
    </row>
    <row r="1346" spans="3:4" ht="18.75">
      <c r="C1346" s="2"/>
      <c r="D1346" s="2"/>
    </row>
    <row r="1347" spans="3:4" ht="18.75">
      <c r="C1347" s="2"/>
      <c r="D1347" s="2"/>
    </row>
    <row r="1348" spans="3:4" ht="18.75">
      <c r="C1348" s="2"/>
      <c r="D1348" s="2"/>
    </row>
    <row r="1349" spans="3:4" ht="18.75">
      <c r="C1349" s="2"/>
      <c r="D1349" s="2"/>
    </row>
    <row r="1350" spans="3:4" ht="18.75">
      <c r="C1350" s="2"/>
      <c r="D1350" s="2"/>
    </row>
    <row r="1351" spans="3:4" ht="18.75">
      <c r="C1351" s="2"/>
      <c r="D1351" s="2"/>
    </row>
    <row r="1352" spans="3:4" ht="18.75">
      <c r="C1352" s="2"/>
      <c r="D1352" s="2"/>
    </row>
    <row r="1353" spans="3:4" ht="18.75">
      <c r="C1353" s="2"/>
      <c r="D1353" s="2"/>
    </row>
    <row r="1354" spans="3:4" ht="18.75">
      <c r="C1354" s="2"/>
      <c r="D1354" s="2"/>
    </row>
    <row r="1355" spans="3:4" ht="18.75">
      <c r="C1355" s="2"/>
      <c r="D1355" s="2"/>
    </row>
    <row r="1356" spans="3:4" ht="18.75">
      <c r="C1356" s="2"/>
      <c r="D1356" s="2"/>
    </row>
    <row r="1357" spans="3:4" ht="18.75">
      <c r="C1357" s="2"/>
      <c r="D1357" s="2"/>
    </row>
    <row r="1358" spans="3:4" ht="18.75">
      <c r="C1358" s="2"/>
      <c r="D1358" s="2"/>
    </row>
    <row r="1359" spans="3:4" ht="18.75">
      <c r="C1359" s="2"/>
      <c r="D1359" s="2"/>
    </row>
    <row r="1360" spans="3:4" ht="18.75">
      <c r="C1360" s="2"/>
      <c r="D1360" s="2"/>
    </row>
    <row r="1361" spans="3:4" ht="18.75">
      <c r="C1361" s="2"/>
      <c r="D1361" s="2"/>
    </row>
    <row r="1362" spans="3:4" ht="18.75">
      <c r="C1362" s="2"/>
      <c r="D1362" s="2"/>
    </row>
    <row r="1363" spans="3:4" ht="18.75">
      <c r="C1363" s="2"/>
      <c r="D1363" s="2"/>
    </row>
    <row r="1364" spans="3:4" ht="18.75">
      <c r="C1364" s="2"/>
      <c r="D1364" s="2"/>
    </row>
    <row r="1365" spans="3:4" ht="18.75">
      <c r="C1365" s="2"/>
      <c r="D1365" s="2"/>
    </row>
    <row r="1366" spans="3:4" ht="18.75">
      <c r="C1366" s="2"/>
      <c r="D1366" s="2"/>
    </row>
    <row r="1367" spans="3:4" ht="18.75">
      <c r="C1367" s="2"/>
      <c r="D1367" s="2"/>
    </row>
    <row r="1368" spans="3:4" ht="18.75">
      <c r="C1368" s="2"/>
      <c r="D1368" s="2"/>
    </row>
    <row r="1369" spans="3:4" ht="18.75">
      <c r="C1369" s="2"/>
      <c r="D1369" s="2"/>
    </row>
    <row r="1370" spans="3:4" ht="18.75">
      <c r="C1370" s="2"/>
      <c r="D1370" s="2"/>
    </row>
    <row r="1371" spans="3:4" ht="18.75">
      <c r="C1371" s="2"/>
      <c r="D1371" s="2"/>
    </row>
    <row r="1372" spans="3:4" ht="18.75">
      <c r="C1372" s="2"/>
      <c r="D1372" s="2"/>
    </row>
    <row r="1373" spans="3:4" ht="18.75">
      <c r="C1373" s="2"/>
      <c r="D1373" s="2"/>
    </row>
    <row r="1374" spans="3:4" ht="18.75">
      <c r="C1374" s="2"/>
      <c r="D1374" s="2"/>
    </row>
    <row r="1375" spans="3:4" ht="18.75">
      <c r="C1375" s="2"/>
      <c r="D1375" s="2"/>
    </row>
    <row r="1376" spans="3:4" ht="18.75">
      <c r="C1376" s="2"/>
      <c r="D1376" s="2"/>
    </row>
    <row r="1377" spans="3:4" ht="18.75">
      <c r="C1377" s="2"/>
      <c r="D1377" s="2"/>
    </row>
    <row r="1378" spans="3:4" ht="18.75">
      <c r="C1378" s="2"/>
      <c r="D1378" s="2"/>
    </row>
    <row r="1379" spans="3:4" ht="18.75">
      <c r="C1379" s="2"/>
      <c r="D1379" s="2"/>
    </row>
    <row r="1380" spans="3:4" ht="18.75">
      <c r="C1380" s="2"/>
      <c r="D1380" s="2"/>
    </row>
    <row r="1381" spans="3:4" ht="18.75">
      <c r="C1381" s="2"/>
      <c r="D1381" s="2"/>
    </row>
    <row r="1382" spans="3:4" ht="18.75">
      <c r="C1382" s="2"/>
      <c r="D1382" s="2"/>
    </row>
    <row r="1383" spans="3:4" ht="18.75">
      <c r="C1383" s="2"/>
      <c r="D1383" s="2"/>
    </row>
    <row r="1384" spans="3:4" ht="18.75">
      <c r="C1384" s="2"/>
      <c r="D1384" s="2"/>
    </row>
    <row r="1385" spans="3:4" ht="18.75">
      <c r="C1385" s="2"/>
      <c r="D1385" s="2"/>
    </row>
    <row r="1386" spans="3:4" ht="18.75">
      <c r="C1386" s="2"/>
      <c r="D1386" s="2"/>
    </row>
    <row r="1387" spans="3:4" ht="18.75">
      <c r="C1387" s="2"/>
      <c r="D1387" s="2"/>
    </row>
    <row r="1388" spans="3:4" ht="18.75">
      <c r="C1388" s="2"/>
      <c r="D1388" s="2"/>
    </row>
    <row r="1389" spans="3:4" ht="18.75">
      <c r="C1389" s="2"/>
      <c r="D1389" s="2"/>
    </row>
    <row r="1390" spans="3:4" ht="18.75">
      <c r="C1390" s="2"/>
      <c r="D1390" s="2"/>
    </row>
    <row r="1391" spans="3:4" ht="18.75">
      <c r="C1391" s="2"/>
      <c r="D1391" s="2"/>
    </row>
    <row r="1392" spans="3:4" ht="18.75">
      <c r="C1392" s="2"/>
      <c r="D1392" s="2"/>
    </row>
    <row r="1393" spans="3:4" ht="18.75">
      <c r="C1393" s="2"/>
      <c r="D1393" s="2"/>
    </row>
    <row r="1394" spans="3:4" ht="18.75">
      <c r="C1394" s="2"/>
      <c r="D1394" s="2"/>
    </row>
    <row r="1395" spans="3:4" ht="18.75">
      <c r="C1395" s="2"/>
      <c r="D1395" s="2"/>
    </row>
    <row r="1396" spans="3:4" ht="18.75">
      <c r="C1396" s="2"/>
      <c r="D1396" s="2"/>
    </row>
    <row r="1397" spans="3:4" ht="18.75">
      <c r="C1397" s="2"/>
      <c r="D1397" s="2"/>
    </row>
    <row r="1398" spans="3:4" ht="18.75">
      <c r="C1398" s="2"/>
      <c r="D1398" s="2"/>
    </row>
    <row r="1399" spans="3:4" ht="18.75">
      <c r="C1399" s="2"/>
      <c r="D1399" s="2"/>
    </row>
    <row r="1400" spans="3:4" ht="18.75">
      <c r="C1400" s="2"/>
      <c r="D1400" s="2"/>
    </row>
    <row r="1401" spans="3:4" ht="18.75">
      <c r="C1401" s="2"/>
      <c r="D1401" s="2"/>
    </row>
    <row r="1402" spans="3:4" ht="18.75">
      <c r="C1402" s="2"/>
      <c r="D1402" s="2"/>
    </row>
    <row r="1403" spans="3:4" ht="18.75">
      <c r="C1403" s="2"/>
      <c r="D1403" s="2"/>
    </row>
    <row r="1404" spans="3:4" ht="18.75">
      <c r="C1404" s="2"/>
      <c r="D1404" s="2"/>
    </row>
    <row r="1405" spans="3:4" ht="18.75">
      <c r="C1405" s="2"/>
      <c r="D1405" s="2"/>
    </row>
    <row r="1406" spans="3:4" ht="18.75">
      <c r="C1406" s="2"/>
      <c r="D1406" s="2"/>
    </row>
    <row r="1407" spans="3:4" ht="18.75">
      <c r="C1407" s="2"/>
      <c r="D1407" s="2"/>
    </row>
    <row r="1408" spans="3:4" ht="18.75">
      <c r="C1408" s="2"/>
      <c r="D1408" s="2"/>
    </row>
    <row r="1409" spans="3:4" ht="18.75">
      <c r="C1409" s="2"/>
      <c r="D1409" s="2"/>
    </row>
    <row r="1410" spans="3:4" ht="18.75">
      <c r="C1410" s="2"/>
      <c r="D1410" s="2"/>
    </row>
    <row r="1411" spans="3:4" ht="18.75">
      <c r="C1411" s="2"/>
      <c r="D1411" s="2"/>
    </row>
    <row r="1412" spans="3:4" ht="18.75">
      <c r="C1412" s="2"/>
      <c r="D1412" s="2"/>
    </row>
    <row r="1413" spans="3:4" ht="18.75">
      <c r="C1413" s="2"/>
      <c r="D1413" s="2"/>
    </row>
    <row r="1414" spans="3:4" ht="18.75">
      <c r="C1414" s="2"/>
      <c r="D1414" s="2"/>
    </row>
    <row r="1415" spans="3:4" ht="18.75">
      <c r="C1415" s="2"/>
      <c r="D1415" s="2"/>
    </row>
    <row r="1416" spans="3:4" ht="18.75">
      <c r="C1416" s="2"/>
      <c r="D1416" s="2"/>
    </row>
    <row r="1417" spans="3:4" ht="18.75">
      <c r="C1417" s="2"/>
      <c r="D1417" s="2"/>
    </row>
    <row r="1418" spans="3:4" ht="18.75">
      <c r="C1418" s="2"/>
      <c r="D1418" s="2"/>
    </row>
    <row r="1419" spans="3:4" ht="18.75">
      <c r="C1419" s="2"/>
      <c r="D1419" s="2"/>
    </row>
    <row r="1420" spans="3:4" ht="18.75">
      <c r="C1420" s="2"/>
      <c r="D1420" s="2"/>
    </row>
    <row r="1421" spans="3:4" ht="18.75">
      <c r="C1421" s="2"/>
      <c r="D1421" s="2"/>
    </row>
    <row r="1422" spans="3:4" ht="18.75">
      <c r="C1422" s="2"/>
      <c r="D1422" s="2"/>
    </row>
    <row r="1423" spans="3:4" ht="18.75">
      <c r="C1423" s="2"/>
      <c r="D1423" s="2"/>
    </row>
    <row r="1424" spans="3:4" ht="18.75">
      <c r="C1424" s="2"/>
      <c r="D1424" s="2"/>
    </row>
    <row r="1425" spans="3:4" ht="18.75">
      <c r="C1425" s="2"/>
      <c r="D1425" s="2"/>
    </row>
    <row r="1426" spans="3:4" ht="18.75">
      <c r="C1426" s="2"/>
      <c r="D1426" s="2"/>
    </row>
    <row r="1427" spans="3:4" ht="18.75">
      <c r="C1427" s="2"/>
      <c r="D1427" s="2"/>
    </row>
    <row r="1428" spans="3:4" ht="18.75">
      <c r="C1428" s="2"/>
      <c r="D1428" s="2"/>
    </row>
    <row r="1429" spans="3:4" ht="18.75">
      <c r="C1429" s="2"/>
      <c r="D1429" s="2"/>
    </row>
    <row r="1430" spans="3:4" ht="18.75">
      <c r="C1430" s="2"/>
      <c r="D1430" s="2"/>
    </row>
    <row r="1431" spans="3:4" ht="18.75">
      <c r="C1431" s="2"/>
      <c r="D1431" s="2"/>
    </row>
    <row r="1432" spans="3:4" ht="18.75">
      <c r="C1432" s="2"/>
      <c r="D1432" s="2"/>
    </row>
    <row r="1433" spans="3:4" ht="18.75">
      <c r="C1433" s="2"/>
      <c r="D1433" s="2"/>
    </row>
    <row r="1434" spans="3:4" ht="18.75">
      <c r="C1434" s="2"/>
      <c r="D1434" s="2"/>
    </row>
    <row r="1435" spans="3:4" ht="18.75">
      <c r="C1435" s="2"/>
      <c r="D1435" s="2"/>
    </row>
    <row r="1436" spans="3:4" ht="18.75">
      <c r="C1436" s="2"/>
      <c r="D1436" s="2"/>
    </row>
    <row r="1437" spans="3:4" ht="18.75">
      <c r="C1437" s="2"/>
      <c r="D1437" s="2"/>
    </row>
    <row r="1438" spans="3:4" ht="18.75">
      <c r="C1438" s="2"/>
      <c r="D1438" s="2"/>
    </row>
    <row r="1439" spans="3:4" ht="18.75">
      <c r="C1439" s="2"/>
      <c r="D1439" s="2"/>
    </row>
    <row r="1440" spans="3:4" ht="18.75">
      <c r="C1440" s="2"/>
      <c r="D1440" s="2"/>
    </row>
    <row r="1441" spans="3:4" ht="18.75">
      <c r="C1441" s="2"/>
      <c r="D1441" s="2"/>
    </row>
    <row r="1442" spans="3:4" ht="18.75">
      <c r="C1442" s="2"/>
      <c r="D1442" s="2"/>
    </row>
    <row r="1443" spans="3:4" ht="18.75">
      <c r="C1443" s="2"/>
      <c r="D1443" s="2"/>
    </row>
    <row r="1444" spans="3:4" ht="18.75">
      <c r="C1444" s="2"/>
      <c r="D1444" s="2"/>
    </row>
    <row r="1445" spans="3:4" ht="18.75">
      <c r="C1445" s="2"/>
      <c r="D1445" s="2"/>
    </row>
  </sheetData>
  <printOptions/>
  <pageMargins left="0.75" right="0.45" top="0.38" bottom="0.34" header="0.22" footer="0.21"/>
  <pageSetup horizontalDpi="600" verticalDpi="600" orientation="portrait" paperSize="9" r:id="rId1"/>
  <rowBreaks count="9" manualBreakCount="9">
    <brk id="182" max="255" man="1"/>
    <brk id="213" max="255" man="1"/>
    <brk id="246" max="255" man="1"/>
    <brk id="277" max="255" man="1"/>
    <brk id="304" max="255" man="1"/>
    <brk id="376" max="255" man="1"/>
    <brk id="408" max="255" man="1"/>
    <brk id="515" max="255" man="1"/>
    <brk id="5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36"/>
  <sheetViews>
    <sheetView tabSelected="1" workbookViewId="0" topLeftCell="A399">
      <selection activeCell="F379" sqref="F379"/>
    </sheetView>
  </sheetViews>
  <sheetFormatPr defaultColWidth="11.421875" defaultRowHeight="12.75"/>
  <cols>
    <col min="1" max="1" width="6.57421875" style="0" customWidth="1"/>
    <col min="2" max="2" width="8.8515625" style="0" customWidth="1"/>
    <col min="3" max="3" width="29.57421875" style="0" bestFit="1" customWidth="1"/>
    <col min="4" max="4" width="27.421875" style="0" customWidth="1"/>
    <col min="5" max="5" width="12.57421875" style="18" customWidth="1"/>
    <col min="6" max="6" width="11.421875" style="19" customWidth="1"/>
  </cols>
  <sheetData>
    <row r="1" spans="1:5" ht="19.5">
      <c r="A1" s="6" t="s">
        <v>0</v>
      </c>
      <c r="B1" s="1"/>
      <c r="C1" s="1"/>
      <c r="D1" s="1"/>
      <c r="E1" s="14" t="s">
        <v>121</v>
      </c>
    </row>
    <row r="2" spans="1:5" ht="15.75">
      <c r="A2" s="1"/>
      <c r="B2" s="1"/>
      <c r="C2" s="1"/>
      <c r="D2" s="1"/>
      <c r="E2" s="15"/>
    </row>
    <row r="3" spans="1:5" ht="18.75">
      <c r="A3" s="2" t="s">
        <v>247</v>
      </c>
      <c r="B3" s="1"/>
      <c r="C3" s="1"/>
      <c r="D3" s="4"/>
      <c r="E3" s="16" t="s">
        <v>122</v>
      </c>
    </row>
    <row r="4" spans="1:5" ht="9" customHeight="1">
      <c r="A4" s="1"/>
      <c r="B4" s="1"/>
      <c r="C4" s="1"/>
      <c r="D4" s="1"/>
      <c r="E4" s="15"/>
    </row>
    <row r="5" spans="1:5" ht="18.75">
      <c r="A5" s="7" t="s">
        <v>249</v>
      </c>
      <c r="B5" s="1"/>
      <c r="C5" s="1"/>
      <c r="D5" s="2" t="s">
        <v>307</v>
      </c>
      <c r="E5" s="15"/>
    </row>
    <row r="6" spans="1:5" ht="20.25">
      <c r="A6" s="8"/>
      <c r="B6" s="2">
        <v>43</v>
      </c>
      <c r="C6" s="2" t="s">
        <v>13</v>
      </c>
      <c r="D6" s="2" t="s">
        <v>12</v>
      </c>
      <c r="E6" s="14">
        <v>8.62</v>
      </c>
    </row>
    <row r="7" spans="1:5" ht="20.25">
      <c r="A7" s="8"/>
      <c r="B7" s="2">
        <v>56</v>
      </c>
      <c r="C7" s="2" t="s">
        <v>14</v>
      </c>
      <c r="D7" s="2" t="s">
        <v>0</v>
      </c>
      <c r="E7" s="14">
        <v>8.71</v>
      </c>
    </row>
    <row r="8" spans="1:5" ht="20.25" customHeight="1">
      <c r="A8" s="1"/>
      <c r="B8" s="2">
        <v>49</v>
      </c>
      <c r="C8" s="2" t="s">
        <v>2</v>
      </c>
      <c r="D8" s="2" t="s">
        <v>0</v>
      </c>
      <c r="E8" s="14">
        <v>9.16</v>
      </c>
    </row>
    <row r="9" spans="1:5" ht="20.25" customHeight="1">
      <c r="A9" s="1"/>
      <c r="B9" s="2">
        <v>55</v>
      </c>
      <c r="C9" s="2" t="s">
        <v>4</v>
      </c>
      <c r="D9" s="2" t="s">
        <v>0</v>
      </c>
      <c r="E9" s="14">
        <v>9.64</v>
      </c>
    </row>
    <row r="10" spans="1:5" ht="20.25">
      <c r="A10" s="8"/>
      <c r="B10" s="2">
        <v>34</v>
      </c>
      <c r="C10" s="2" t="s">
        <v>17</v>
      </c>
      <c r="D10" s="2" t="s">
        <v>18</v>
      </c>
      <c r="E10" s="14">
        <v>9.96</v>
      </c>
    </row>
    <row r="11" spans="1:5" ht="20.25" customHeight="1">
      <c r="A11" s="1"/>
      <c r="B11" s="1"/>
      <c r="C11" s="1"/>
      <c r="D11" s="1"/>
      <c r="E11" s="15"/>
    </row>
    <row r="12" spans="1:5" ht="20.25" customHeight="1">
      <c r="A12" s="7" t="s">
        <v>250</v>
      </c>
      <c r="B12" s="1"/>
      <c r="C12" s="1"/>
      <c r="D12" s="2" t="s">
        <v>308</v>
      </c>
      <c r="E12" s="15"/>
    </row>
    <row r="13" spans="1:5" ht="20.25" customHeight="1">
      <c r="A13" s="1"/>
      <c r="B13" s="2">
        <v>26</v>
      </c>
      <c r="C13" s="2" t="s">
        <v>20</v>
      </c>
      <c r="D13" s="2" t="s">
        <v>21</v>
      </c>
      <c r="E13" s="14">
        <v>8.06</v>
      </c>
    </row>
    <row r="14" spans="1:5" ht="20.25" customHeight="1">
      <c r="A14" s="1"/>
      <c r="B14" s="2">
        <v>30</v>
      </c>
      <c r="C14" s="2" t="s">
        <v>19</v>
      </c>
      <c r="D14" s="2" t="s">
        <v>18</v>
      </c>
      <c r="E14" s="14">
        <v>9.48</v>
      </c>
    </row>
    <row r="15" spans="1:5" ht="20.25">
      <c r="A15" s="8"/>
      <c r="B15" s="2">
        <v>52</v>
      </c>
      <c r="C15" s="2" t="s">
        <v>3</v>
      </c>
      <c r="D15" s="2" t="s">
        <v>0</v>
      </c>
      <c r="E15" s="14">
        <v>9.61</v>
      </c>
    </row>
    <row r="16" spans="1:5" ht="20.25" customHeight="1">
      <c r="A16" s="1"/>
      <c r="B16" s="2">
        <v>59</v>
      </c>
      <c r="C16" s="2" t="s">
        <v>22</v>
      </c>
      <c r="D16" s="2" t="s">
        <v>0</v>
      </c>
      <c r="E16" s="14">
        <v>9.67</v>
      </c>
    </row>
    <row r="17" spans="1:5" ht="20.25" customHeight="1">
      <c r="A17" s="1"/>
      <c r="B17" s="1"/>
      <c r="C17" s="1"/>
      <c r="D17" s="1"/>
      <c r="E17" s="15"/>
    </row>
    <row r="18" spans="1:5" ht="20.25" customHeight="1">
      <c r="A18" s="7" t="s">
        <v>265</v>
      </c>
      <c r="B18" s="1"/>
      <c r="C18" s="1"/>
      <c r="D18" s="1"/>
      <c r="E18" s="15"/>
    </row>
    <row r="19" spans="1:5" ht="20.25" customHeight="1">
      <c r="A19" s="1">
        <v>1</v>
      </c>
      <c r="B19" s="2">
        <v>26</v>
      </c>
      <c r="C19" s="2" t="s">
        <v>20</v>
      </c>
      <c r="D19" s="2" t="s">
        <v>21</v>
      </c>
      <c r="E19" s="14">
        <v>8.06</v>
      </c>
    </row>
    <row r="20" spans="1:5" ht="20.25" customHeight="1">
      <c r="A20" s="1">
        <v>2</v>
      </c>
      <c r="B20" s="2">
        <v>43</v>
      </c>
      <c r="C20" s="2" t="s">
        <v>13</v>
      </c>
      <c r="D20" s="2" t="s">
        <v>12</v>
      </c>
      <c r="E20" s="14">
        <v>8.62</v>
      </c>
    </row>
    <row r="21" spans="1:5" ht="20.25" customHeight="1">
      <c r="A21" s="1">
        <v>3</v>
      </c>
      <c r="B21" s="2">
        <v>56</v>
      </c>
      <c r="C21" s="2" t="s">
        <v>14</v>
      </c>
      <c r="D21" s="2" t="s">
        <v>0</v>
      </c>
      <c r="E21" s="14">
        <v>8.71</v>
      </c>
    </row>
    <row r="22" spans="1:5" ht="20.25" customHeight="1">
      <c r="A22" s="1">
        <v>4</v>
      </c>
      <c r="B22" s="2">
        <v>49</v>
      </c>
      <c r="C22" s="2" t="s">
        <v>2</v>
      </c>
      <c r="D22" s="2" t="s">
        <v>0</v>
      </c>
      <c r="E22" s="14">
        <v>9.16</v>
      </c>
    </row>
    <row r="23" spans="1:5" ht="20.25" customHeight="1">
      <c r="A23" s="1">
        <v>5</v>
      </c>
      <c r="B23" s="2">
        <v>30</v>
      </c>
      <c r="C23" s="2" t="s">
        <v>19</v>
      </c>
      <c r="D23" s="2" t="s">
        <v>18</v>
      </c>
      <c r="E23" s="14">
        <v>9.48</v>
      </c>
    </row>
    <row r="24" spans="1:5" ht="20.25" customHeight="1">
      <c r="A24" s="1">
        <v>6</v>
      </c>
      <c r="B24" s="2">
        <v>52</v>
      </c>
      <c r="C24" s="2" t="s">
        <v>3</v>
      </c>
      <c r="D24" s="2" t="s">
        <v>0</v>
      </c>
      <c r="E24" s="14">
        <v>9.61</v>
      </c>
    </row>
    <row r="25" spans="1:5" ht="20.25" customHeight="1">
      <c r="A25" s="1">
        <v>7</v>
      </c>
      <c r="B25" s="2">
        <v>55</v>
      </c>
      <c r="C25" s="2" t="s">
        <v>4</v>
      </c>
      <c r="D25" s="2" t="s">
        <v>0</v>
      </c>
      <c r="E25" s="14">
        <v>9.64</v>
      </c>
    </row>
    <row r="26" spans="1:5" ht="20.25" customHeight="1">
      <c r="A26" s="1">
        <v>8</v>
      </c>
      <c r="B26" s="2">
        <v>59</v>
      </c>
      <c r="C26" s="2" t="s">
        <v>22</v>
      </c>
      <c r="D26" s="2" t="s">
        <v>0</v>
      </c>
      <c r="E26" s="14">
        <v>9.67</v>
      </c>
    </row>
    <row r="27" spans="1:5" ht="20.25" customHeight="1">
      <c r="A27" s="1">
        <v>9</v>
      </c>
      <c r="B27" s="2">
        <v>34</v>
      </c>
      <c r="C27" s="2" t="s">
        <v>17</v>
      </c>
      <c r="D27" s="2" t="s">
        <v>18</v>
      </c>
      <c r="E27" s="14">
        <v>9.96</v>
      </c>
    </row>
    <row r="28" spans="1:5" ht="21.75" customHeight="1">
      <c r="A28" s="1"/>
      <c r="B28" s="1"/>
      <c r="C28" s="1"/>
      <c r="D28" s="1"/>
      <c r="E28" s="15"/>
    </row>
    <row r="29" spans="1:5" ht="20.25" customHeight="1">
      <c r="A29" s="1"/>
      <c r="B29" s="1"/>
      <c r="C29" s="1"/>
      <c r="D29" s="1"/>
      <c r="E29" s="15"/>
    </row>
    <row r="30" spans="1:5" ht="20.25" customHeight="1">
      <c r="A30" s="1"/>
      <c r="B30" s="1"/>
      <c r="C30" s="1"/>
      <c r="D30" s="1"/>
      <c r="E30" s="15"/>
    </row>
    <row r="31" spans="1:5" ht="20.25" customHeight="1">
      <c r="A31" s="7" t="s">
        <v>251</v>
      </c>
      <c r="B31" s="1"/>
      <c r="C31" s="1"/>
      <c r="D31" s="2" t="s">
        <v>309</v>
      </c>
      <c r="E31" s="15"/>
    </row>
    <row r="32" spans="1:5" ht="47.25">
      <c r="A32" s="11" t="s">
        <v>127</v>
      </c>
      <c r="B32" s="11" t="s">
        <v>124</v>
      </c>
      <c r="C32" s="12" t="s">
        <v>125</v>
      </c>
      <c r="D32" s="12" t="s">
        <v>126</v>
      </c>
      <c r="E32" s="17" t="s">
        <v>128</v>
      </c>
    </row>
    <row r="33" spans="1:5" ht="20.25" customHeight="1">
      <c r="A33" s="8">
        <v>1</v>
      </c>
      <c r="B33" s="2">
        <v>26</v>
      </c>
      <c r="C33" s="2" t="s">
        <v>20</v>
      </c>
      <c r="D33" s="2" t="s">
        <v>21</v>
      </c>
      <c r="E33" s="14">
        <v>7.97</v>
      </c>
    </row>
    <row r="34" spans="1:5" ht="20.25">
      <c r="A34" s="8">
        <v>2</v>
      </c>
      <c r="B34" s="2">
        <v>43</v>
      </c>
      <c r="C34" s="2" t="s">
        <v>13</v>
      </c>
      <c r="D34" s="2" t="s">
        <v>12</v>
      </c>
      <c r="E34" s="14">
        <v>8.71</v>
      </c>
    </row>
    <row r="35" spans="1:5" ht="20.25">
      <c r="A35" s="8">
        <v>3</v>
      </c>
      <c r="B35" s="2">
        <v>56</v>
      </c>
      <c r="C35" s="2" t="s">
        <v>14</v>
      </c>
      <c r="D35" s="2" t="s">
        <v>0</v>
      </c>
      <c r="E35" s="14">
        <v>8.74</v>
      </c>
    </row>
    <row r="36" spans="1:5" ht="20.25">
      <c r="A36" s="8">
        <v>4</v>
      </c>
      <c r="B36" s="2">
        <v>30</v>
      </c>
      <c r="C36" s="2" t="s">
        <v>19</v>
      </c>
      <c r="D36" s="2" t="s">
        <v>18</v>
      </c>
      <c r="E36" s="14">
        <v>9.29</v>
      </c>
    </row>
    <row r="37" spans="1:5" ht="20.25">
      <c r="A37" s="8">
        <v>5</v>
      </c>
      <c r="B37" s="2">
        <v>49</v>
      </c>
      <c r="C37" s="2" t="s">
        <v>2</v>
      </c>
      <c r="D37" s="2" t="s">
        <v>0</v>
      </c>
      <c r="E37" s="14">
        <v>9.37</v>
      </c>
    </row>
    <row r="38" spans="1:5" ht="20.25">
      <c r="A38" s="8">
        <v>6</v>
      </c>
      <c r="B38" s="2">
        <v>52</v>
      </c>
      <c r="C38" s="2" t="s">
        <v>3</v>
      </c>
      <c r="D38" s="2" t="s">
        <v>0</v>
      </c>
      <c r="E38" s="14">
        <v>9.48</v>
      </c>
    </row>
    <row r="39" ht="20.25">
      <c r="A39" s="8"/>
    </row>
    <row r="41" spans="1:5" ht="20.25" customHeight="1">
      <c r="A41" s="8"/>
      <c r="B41" s="2"/>
      <c r="C41" s="2"/>
      <c r="D41" s="2"/>
      <c r="E41" s="14"/>
    </row>
    <row r="42" spans="1:5" ht="18.75">
      <c r="A42" s="7" t="s">
        <v>252</v>
      </c>
      <c r="B42" s="1"/>
      <c r="C42" s="1"/>
      <c r="D42" s="2" t="s">
        <v>253</v>
      </c>
      <c r="E42" s="15"/>
    </row>
    <row r="43" spans="1:5" ht="47.25">
      <c r="A43" s="11" t="s">
        <v>127</v>
      </c>
      <c r="B43" s="11" t="s">
        <v>124</v>
      </c>
      <c r="C43" s="12" t="s">
        <v>125</v>
      </c>
      <c r="D43" s="12" t="s">
        <v>126</v>
      </c>
      <c r="E43" s="17" t="s">
        <v>128</v>
      </c>
    </row>
    <row r="44" spans="1:5" ht="20.25">
      <c r="A44" s="8"/>
      <c r="B44" s="2">
        <v>42</v>
      </c>
      <c r="C44" s="2" t="s">
        <v>11</v>
      </c>
      <c r="D44" s="2" t="s">
        <v>12</v>
      </c>
      <c r="E44" s="14">
        <v>30.19</v>
      </c>
    </row>
    <row r="45" spans="1:5" ht="20.25">
      <c r="A45" s="8"/>
      <c r="B45" s="2">
        <v>49</v>
      </c>
      <c r="C45" s="2" t="s">
        <v>2</v>
      </c>
      <c r="D45" s="2" t="s">
        <v>0</v>
      </c>
      <c r="E45" s="14">
        <v>30.75</v>
      </c>
    </row>
    <row r="46" spans="1:5" ht="20.25">
      <c r="A46" s="8"/>
      <c r="B46" s="2">
        <v>68</v>
      </c>
      <c r="C46" s="2" t="s">
        <v>5</v>
      </c>
      <c r="D46" s="2" t="s">
        <v>6</v>
      </c>
      <c r="E46" s="14">
        <v>32.87</v>
      </c>
    </row>
    <row r="47" spans="1:5" ht="20.25">
      <c r="A47" s="8"/>
      <c r="B47" s="2"/>
      <c r="C47" s="2"/>
      <c r="D47" s="2"/>
      <c r="E47" s="14"/>
    </row>
    <row r="48" spans="1:5" ht="18.75">
      <c r="A48" s="7" t="s">
        <v>254</v>
      </c>
      <c r="B48" s="1"/>
      <c r="C48" s="1"/>
      <c r="D48" s="2" t="s">
        <v>255</v>
      </c>
      <c r="E48" s="14"/>
    </row>
    <row r="49" spans="1:5" ht="20.25">
      <c r="A49" s="8"/>
      <c r="B49" s="2">
        <v>43</v>
      </c>
      <c r="C49" s="2" t="s">
        <v>13</v>
      </c>
      <c r="D49" s="2" t="s">
        <v>12</v>
      </c>
      <c r="E49" s="14">
        <v>29</v>
      </c>
    </row>
    <row r="50" spans="1:5" ht="20.25">
      <c r="A50" s="8"/>
      <c r="B50" s="2">
        <v>56</v>
      </c>
      <c r="C50" s="2" t="s">
        <v>14</v>
      </c>
      <c r="D50" s="2" t="s">
        <v>0</v>
      </c>
      <c r="E50" s="14">
        <v>29.23</v>
      </c>
    </row>
    <row r="51" spans="1:5" ht="20.25">
      <c r="A51" s="8"/>
      <c r="B51" s="2">
        <v>39</v>
      </c>
      <c r="C51" s="2" t="s">
        <v>19</v>
      </c>
      <c r="D51" s="2" t="s">
        <v>18</v>
      </c>
      <c r="E51" s="14">
        <v>30.33</v>
      </c>
    </row>
    <row r="52" spans="1:5" ht="20.25">
      <c r="A52" s="8"/>
      <c r="B52" s="2"/>
      <c r="C52" s="2"/>
      <c r="D52" s="2"/>
      <c r="E52" s="14"/>
    </row>
    <row r="53" spans="1:5" ht="18.75">
      <c r="A53" s="7" t="s">
        <v>266</v>
      </c>
      <c r="B53" s="1"/>
      <c r="C53" s="1"/>
      <c r="D53" s="2"/>
      <c r="E53" s="14"/>
    </row>
    <row r="54" spans="1:5" ht="20.25">
      <c r="A54" s="8">
        <v>1</v>
      </c>
      <c r="B54" s="2">
        <v>43</v>
      </c>
      <c r="C54" s="2" t="s">
        <v>13</v>
      </c>
      <c r="D54" s="2" t="s">
        <v>12</v>
      </c>
      <c r="E54" s="14">
        <v>29</v>
      </c>
    </row>
    <row r="55" spans="1:5" ht="20.25">
      <c r="A55" s="8">
        <v>2</v>
      </c>
      <c r="B55" s="2">
        <v>56</v>
      </c>
      <c r="C55" s="2" t="s">
        <v>14</v>
      </c>
      <c r="D55" s="2" t="s">
        <v>0</v>
      </c>
      <c r="E55" s="14">
        <v>29.23</v>
      </c>
    </row>
    <row r="56" spans="1:5" ht="20.25">
      <c r="A56" s="8">
        <v>3</v>
      </c>
      <c r="B56" s="2">
        <v>42</v>
      </c>
      <c r="C56" s="2" t="s">
        <v>11</v>
      </c>
      <c r="D56" s="2" t="s">
        <v>12</v>
      </c>
      <c r="E56" s="14">
        <v>30.19</v>
      </c>
    </row>
    <row r="57" spans="1:5" ht="20.25">
      <c r="A57" s="8">
        <v>4</v>
      </c>
      <c r="B57" s="2">
        <v>39</v>
      </c>
      <c r="C57" s="2" t="s">
        <v>19</v>
      </c>
      <c r="D57" s="2" t="s">
        <v>18</v>
      </c>
      <c r="E57" s="14">
        <v>30.33</v>
      </c>
    </row>
    <row r="58" spans="1:5" ht="20.25">
      <c r="A58" s="8">
        <v>5</v>
      </c>
      <c r="B58" s="2">
        <v>49</v>
      </c>
      <c r="C58" s="2" t="s">
        <v>2</v>
      </c>
      <c r="D58" s="2" t="s">
        <v>0</v>
      </c>
      <c r="E58" s="14">
        <v>30.75</v>
      </c>
    </row>
    <row r="59" spans="1:5" ht="20.25">
      <c r="A59" s="8">
        <v>6</v>
      </c>
      <c r="B59" s="2">
        <v>68</v>
      </c>
      <c r="C59" s="2" t="s">
        <v>5</v>
      </c>
      <c r="D59" s="2" t="s">
        <v>6</v>
      </c>
      <c r="E59" s="14">
        <v>32.87</v>
      </c>
    </row>
    <row r="60" spans="1:5" ht="20.25">
      <c r="A60" s="8"/>
      <c r="B60" s="2"/>
      <c r="C60" s="2"/>
      <c r="D60" s="2"/>
      <c r="E60" s="14"/>
    </row>
    <row r="61" spans="1:5" ht="20.25" customHeight="1">
      <c r="A61" s="8"/>
      <c r="B61" s="1"/>
      <c r="C61" s="1"/>
      <c r="D61" s="1"/>
      <c r="E61" s="14"/>
    </row>
    <row r="62" spans="1:5" ht="15.75">
      <c r="A62" s="7" t="s">
        <v>133</v>
      </c>
      <c r="B62" s="1"/>
      <c r="C62" s="1"/>
      <c r="D62" s="1"/>
      <c r="E62" s="15"/>
    </row>
    <row r="63" spans="1:6" ht="47.25">
      <c r="A63" s="11" t="s">
        <v>127</v>
      </c>
      <c r="B63" s="11" t="s">
        <v>124</v>
      </c>
      <c r="C63" s="12" t="s">
        <v>125</v>
      </c>
      <c r="D63" s="12" t="s">
        <v>126</v>
      </c>
      <c r="E63" s="17" t="s">
        <v>128</v>
      </c>
      <c r="F63" s="19" t="s">
        <v>256</v>
      </c>
    </row>
    <row r="64" spans="1:6" ht="20.25">
      <c r="A64" s="8">
        <v>1</v>
      </c>
      <c r="B64" s="2">
        <v>26</v>
      </c>
      <c r="C64" s="2" t="s">
        <v>20</v>
      </c>
      <c r="D64" s="2" t="s">
        <v>21</v>
      </c>
      <c r="E64" s="14">
        <v>4.83</v>
      </c>
      <c r="F64" s="19" t="s">
        <v>259</v>
      </c>
    </row>
    <row r="65" spans="1:6" ht="20.25">
      <c r="A65" s="8">
        <v>2</v>
      </c>
      <c r="B65" s="2">
        <v>43</v>
      </c>
      <c r="C65" s="2" t="s">
        <v>13</v>
      </c>
      <c r="D65" s="2" t="s">
        <v>12</v>
      </c>
      <c r="E65" s="14">
        <v>4.28</v>
      </c>
      <c r="F65" s="19" t="s">
        <v>263</v>
      </c>
    </row>
    <row r="66" spans="1:6" ht="20.25">
      <c r="A66" s="8">
        <v>3</v>
      </c>
      <c r="B66" s="2">
        <v>42</v>
      </c>
      <c r="C66" s="2" t="s">
        <v>11</v>
      </c>
      <c r="D66" s="2" t="s">
        <v>12</v>
      </c>
      <c r="E66" s="14">
        <v>3.98</v>
      </c>
      <c r="F66" s="19" t="s">
        <v>262</v>
      </c>
    </row>
    <row r="67" spans="1:6" ht="20.25">
      <c r="A67" s="8">
        <v>4</v>
      </c>
      <c r="B67" s="2">
        <v>56</v>
      </c>
      <c r="C67" s="2" t="s">
        <v>14</v>
      </c>
      <c r="D67" s="2" t="s">
        <v>0</v>
      </c>
      <c r="E67" s="14">
        <v>3.92</v>
      </c>
      <c r="F67" s="19" t="s">
        <v>264</v>
      </c>
    </row>
    <row r="68" spans="1:6" ht="20.25">
      <c r="A68" s="8">
        <v>5</v>
      </c>
      <c r="B68" s="2">
        <v>52</v>
      </c>
      <c r="C68" s="2" t="s">
        <v>3</v>
      </c>
      <c r="D68" s="2" t="s">
        <v>0</v>
      </c>
      <c r="E68" s="14">
        <v>3.91</v>
      </c>
      <c r="F68" s="19" t="s">
        <v>274</v>
      </c>
    </row>
    <row r="69" spans="1:6" ht="20.25">
      <c r="A69" s="8">
        <v>6</v>
      </c>
      <c r="B69" s="2">
        <v>49</v>
      </c>
      <c r="C69" s="2" t="s">
        <v>2</v>
      </c>
      <c r="D69" s="2" t="s">
        <v>0</v>
      </c>
      <c r="E69" s="14">
        <v>3.83</v>
      </c>
      <c r="F69" s="19" t="s">
        <v>260</v>
      </c>
    </row>
    <row r="70" spans="1:6" ht="20.25">
      <c r="A70" s="8">
        <v>7</v>
      </c>
      <c r="B70" s="2">
        <v>55</v>
      </c>
      <c r="C70" s="2" t="s">
        <v>4</v>
      </c>
      <c r="D70" s="2" t="s">
        <v>0</v>
      </c>
      <c r="E70" s="14">
        <v>3.77</v>
      </c>
      <c r="F70" s="19" t="s">
        <v>261</v>
      </c>
    </row>
    <row r="71" spans="1:6" ht="20.25">
      <c r="A71" s="8">
        <v>8</v>
      </c>
      <c r="B71" s="2">
        <v>34</v>
      </c>
      <c r="C71" s="2" t="s">
        <v>17</v>
      </c>
      <c r="D71" s="2" t="s">
        <v>18</v>
      </c>
      <c r="E71" s="14">
        <v>3.22</v>
      </c>
      <c r="F71" s="19" t="s">
        <v>274</v>
      </c>
    </row>
    <row r="72" spans="1:5" ht="20.25">
      <c r="A72" s="8"/>
      <c r="B72" s="2"/>
      <c r="C72" s="2"/>
      <c r="D72" s="2"/>
      <c r="E72" s="14"/>
    </row>
    <row r="73" spans="1:5" ht="15.75">
      <c r="A73" s="7" t="s">
        <v>275</v>
      </c>
      <c r="B73" s="1"/>
      <c r="C73" s="1"/>
      <c r="D73" s="1"/>
      <c r="E73" s="15"/>
    </row>
    <row r="74" spans="1:5" ht="47.25">
      <c r="A74" s="11" t="s">
        <v>127</v>
      </c>
      <c r="B74" s="11" t="s">
        <v>124</v>
      </c>
      <c r="C74" s="12" t="s">
        <v>125</v>
      </c>
      <c r="D74" s="12" t="s">
        <v>126</v>
      </c>
      <c r="E74" s="17" t="s">
        <v>128</v>
      </c>
    </row>
    <row r="75" spans="1:5" ht="20.25">
      <c r="A75" s="8">
        <v>1</v>
      </c>
      <c r="B75" s="2">
        <v>68</v>
      </c>
      <c r="C75" s="2" t="s">
        <v>5</v>
      </c>
      <c r="D75" s="2" t="s">
        <v>6</v>
      </c>
      <c r="E75" s="14">
        <v>25.42</v>
      </c>
    </row>
    <row r="76" spans="1:5" ht="20.25">
      <c r="A76" s="8">
        <v>2</v>
      </c>
      <c r="B76" s="2">
        <v>56</v>
      </c>
      <c r="C76" s="2" t="s">
        <v>14</v>
      </c>
      <c r="D76" s="2" t="s">
        <v>0</v>
      </c>
      <c r="E76" s="14">
        <v>25.09</v>
      </c>
    </row>
    <row r="77" spans="1:5" ht="20.25">
      <c r="A77" s="8">
        <v>3</v>
      </c>
      <c r="B77" s="2">
        <v>52</v>
      </c>
      <c r="C77" s="2" t="s">
        <v>3</v>
      </c>
      <c r="D77" s="2" t="s">
        <v>0</v>
      </c>
      <c r="E77" s="14">
        <v>24.46</v>
      </c>
    </row>
    <row r="78" spans="1:5" ht="20.25">
      <c r="A78" s="8">
        <v>4</v>
      </c>
      <c r="B78" s="2">
        <v>34</v>
      </c>
      <c r="C78" s="2" t="s">
        <v>17</v>
      </c>
      <c r="D78" s="2" t="s">
        <v>18</v>
      </c>
      <c r="E78" s="14">
        <v>19.69</v>
      </c>
    </row>
    <row r="79" spans="1:5" ht="20.25">
      <c r="A79" s="8"/>
      <c r="B79" s="2"/>
      <c r="C79" s="2"/>
      <c r="D79" s="2"/>
      <c r="E79" s="14"/>
    </row>
    <row r="80" spans="1:5" ht="15.75">
      <c r="A80" s="7" t="s">
        <v>276</v>
      </c>
      <c r="B80" s="1"/>
      <c r="C80" s="1"/>
      <c r="D80" s="1"/>
      <c r="E80" s="15"/>
    </row>
    <row r="81" spans="1:5" ht="47.25">
      <c r="A81" s="11" t="s">
        <v>127</v>
      </c>
      <c r="B81" s="11" t="s">
        <v>124</v>
      </c>
      <c r="C81" s="12" t="s">
        <v>125</v>
      </c>
      <c r="D81" s="12" t="s">
        <v>126</v>
      </c>
      <c r="E81" s="17" t="s">
        <v>128</v>
      </c>
    </row>
    <row r="82" spans="1:5" ht="18.75">
      <c r="A82" s="2">
        <v>1</v>
      </c>
      <c r="B82" s="2">
        <v>56</v>
      </c>
      <c r="C82" s="2" t="s">
        <v>14</v>
      </c>
      <c r="D82" s="2" t="s">
        <v>0</v>
      </c>
      <c r="E82" s="14">
        <v>18.08</v>
      </c>
    </row>
    <row r="83" spans="1:5" ht="20.25">
      <c r="A83" s="8"/>
      <c r="B83" s="2"/>
      <c r="C83" s="2"/>
      <c r="D83" s="2"/>
      <c r="E83" s="14"/>
    </row>
    <row r="84" spans="1:4" ht="18">
      <c r="A84" s="7" t="s">
        <v>139</v>
      </c>
      <c r="D84" s="20" t="s">
        <v>277</v>
      </c>
    </row>
    <row r="85" spans="1:5" ht="47.25">
      <c r="A85" s="11" t="s">
        <v>127</v>
      </c>
      <c r="B85" s="11" t="s">
        <v>124</v>
      </c>
      <c r="C85" s="12" t="s">
        <v>125</v>
      </c>
      <c r="D85" s="12" t="s">
        <v>126</v>
      </c>
      <c r="E85" s="17" t="s">
        <v>128</v>
      </c>
    </row>
    <row r="86" spans="1:5" ht="20.25">
      <c r="A86" s="8">
        <v>1</v>
      </c>
      <c r="B86" s="2">
        <v>23</v>
      </c>
      <c r="C86" s="2" t="s">
        <v>36</v>
      </c>
      <c r="D86" s="2" t="s">
        <v>21</v>
      </c>
      <c r="E86" s="14">
        <v>8.41</v>
      </c>
    </row>
    <row r="87" spans="1:5" ht="20.25">
      <c r="A87" s="8">
        <v>2</v>
      </c>
      <c r="B87" s="2">
        <v>65</v>
      </c>
      <c r="C87" s="2" t="s">
        <v>33</v>
      </c>
      <c r="D87" s="2" t="s">
        <v>34</v>
      </c>
      <c r="E87" s="14">
        <v>8.54</v>
      </c>
    </row>
    <row r="88" spans="1:5" ht="20.25">
      <c r="A88" s="8">
        <v>3</v>
      </c>
      <c r="B88" s="2">
        <v>102</v>
      </c>
      <c r="C88" s="2" t="s">
        <v>15</v>
      </c>
      <c r="D88" s="2" t="s">
        <v>16</v>
      </c>
      <c r="E88" s="14">
        <v>8.55</v>
      </c>
    </row>
    <row r="89" spans="1:5" ht="20.25">
      <c r="A89" s="8">
        <v>4</v>
      </c>
      <c r="B89" s="2">
        <v>24</v>
      </c>
      <c r="C89" s="2" t="s">
        <v>37</v>
      </c>
      <c r="D89" s="2" t="s">
        <v>21</v>
      </c>
      <c r="E89" s="14">
        <v>8.65</v>
      </c>
    </row>
    <row r="90" spans="1:5" ht="20.25">
      <c r="A90" s="8">
        <v>5</v>
      </c>
      <c r="B90" s="2">
        <v>58</v>
      </c>
      <c r="C90" s="2" t="s">
        <v>129</v>
      </c>
      <c r="D90" s="2" t="s">
        <v>0</v>
      </c>
      <c r="E90" s="14">
        <v>8.77</v>
      </c>
    </row>
    <row r="92" spans="1:5" ht="18.75">
      <c r="A92" s="7" t="s">
        <v>140</v>
      </c>
      <c r="B92" s="1"/>
      <c r="C92" s="1"/>
      <c r="D92" s="2" t="s">
        <v>311</v>
      </c>
      <c r="E92" s="14"/>
    </row>
    <row r="93" spans="1:5" ht="47.25">
      <c r="A93" s="11" t="s">
        <v>127</v>
      </c>
      <c r="B93" s="11" t="s">
        <v>124</v>
      </c>
      <c r="C93" s="12" t="s">
        <v>125</v>
      </c>
      <c r="D93" s="12" t="s">
        <v>126</v>
      </c>
      <c r="E93" s="17" t="s">
        <v>128</v>
      </c>
    </row>
    <row r="94" spans="1:5" ht="20.25">
      <c r="A94" s="8">
        <v>1</v>
      </c>
      <c r="B94" s="2">
        <v>23</v>
      </c>
      <c r="C94" s="2" t="s">
        <v>36</v>
      </c>
      <c r="D94" s="2" t="s">
        <v>21</v>
      </c>
      <c r="E94" s="14">
        <v>26.86</v>
      </c>
    </row>
    <row r="95" spans="1:5" ht="20.25">
      <c r="A95" s="8">
        <v>2</v>
      </c>
      <c r="B95" s="2">
        <v>65</v>
      </c>
      <c r="C95" s="2" t="s">
        <v>33</v>
      </c>
      <c r="D95" s="2" t="s">
        <v>34</v>
      </c>
      <c r="E95" s="14">
        <v>27.68</v>
      </c>
    </row>
    <row r="96" spans="1:5" ht="20.25">
      <c r="A96" s="8">
        <v>3</v>
      </c>
      <c r="B96" s="2">
        <v>24</v>
      </c>
      <c r="C96" s="2" t="s">
        <v>37</v>
      </c>
      <c r="D96" s="2" t="s">
        <v>21</v>
      </c>
      <c r="E96" s="14">
        <v>27.85</v>
      </c>
    </row>
    <row r="97" spans="1:5" ht="20.25">
      <c r="A97" s="8"/>
      <c r="B97" s="2"/>
      <c r="C97" s="2"/>
      <c r="D97" s="2"/>
      <c r="E97" s="14"/>
    </row>
    <row r="98" spans="1:5" ht="15.75">
      <c r="A98" s="7" t="s">
        <v>142</v>
      </c>
      <c r="B98" s="1"/>
      <c r="C98" s="1"/>
      <c r="D98" s="1"/>
      <c r="E98" s="15"/>
    </row>
    <row r="99" spans="1:6" ht="47.25">
      <c r="A99" s="11" t="s">
        <v>127</v>
      </c>
      <c r="B99" s="11" t="s">
        <v>124</v>
      </c>
      <c r="C99" s="12" t="s">
        <v>125</v>
      </c>
      <c r="D99" s="12" t="s">
        <v>126</v>
      </c>
      <c r="E99" s="17" t="s">
        <v>128</v>
      </c>
      <c r="F99" s="19" t="s">
        <v>257</v>
      </c>
    </row>
    <row r="100" spans="1:6" ht="20.25">
      <c r="A100" s="8">
        <v>1</v>
      </c>
      <c r="B100" s="2">
        <v>24</v>
      </c>
      <c r="C100" s="2" t="s">
        <v>37</v>
      </c>
      <c r="D100" s="2" t="s">
        <v>21</v>
      </c>
      <c r="E100" s="14">
        <v>4.96</v>
      </c>
      <c r="F100" s="19" t="s">
        <v>259</v>
      </c>
    </row>
    <row r="101" spans="1:6" ht="20.25">
      <c r="A101" s="8">
        <v>2</v>
      </c>
      <c r="B101" s="2">
        <v>23</v>
      </c>
      <c r="C101" s="2" t="s">
        <v>36</v>
      </c>
      <c r="D101" s="2" t="s">
        <v>21</v>
      </c>
      <c r="E101" s="14">
        <v>4.63</v>
      </c>
      <c r="F101" s="19" t="s">
        <v>258</v>
      </c>
    </row>
    <row r="102" spans="1:6" ht="20.25">
      <c r="A102" s="8">
        <v>3</v>
      </c>
      <c r="B102" s="2">
        <v>102</v>
      </c>
      <c r="C102" s="2" t="s">
        <v>15</v>
      </c>
      <c r="D102" s="2" t="s">
        <v>16</v>
      </c>
      <c r="E102" s="14">
        <v>4.44</v>
      </c>
      <c r="F102" s="19" t="s">
        <v>278</v>
      </c>
    </row>
    <row r="103" spans="1:5" ht="20.25">
      <c r="A103" s="8"/>
      <c r="B103" s="2"/>
      <c r="C103" s="2"/>
      <c r="D103" s="2"/>
      <c r="E103" s="14"/>
    </row>
    <row r="104" spans="1:5" ht="18.75">
      <c r="A104" s="7" t="s">
        <v>143</v>
      </c>
      <c r="B104" s="2"/>
      <c r="C104" s="2"/>
      <c r="D104" s="2"/>
      <c r="E104" s="14"/>
    </row>
    <row r="105" spans="1:5" ht="20.25">
      <c r="A105" s="8">
        <v>1</v>
      </c>
      <c r="B105" s="2">
        <v>65</v>
      </c>
      <c r="C105" s="2" t="s">
        <v>33</v>
      </c>
      <c r="D105" s="2" t="s">
        <v>248</v>
      </c>
      <c r="E105" s="13">
        <v>210</v>
      </c>
    </row>
    <row r="106" spans="1:5" ht="20.25">
      <c r="A106" s="8"/>
      <c r="B106" s="2"/>
      <c r="C106" s="2"/>
      <c r="D106" s="2"/>
      <c r="E106" s="14"/>
    </row>
    <row r="107" spans="1:5" ht="18.75">
      <c r="A107" s="7" t="s">
        <v>279</v>
      </c>
      <c r="B107" s="1"/>
      <c r="C107" s="1"/>
      <c r="D107" s="1"/>
      <c r="E107" s="14"/>
    </row>
    <row r="108" spans="1:5" ht="47.25">
      <c r="A108" s="11" t="s">
        <v>127</v>
      </c>
      <c r="B108" s="11" t="s">
        <v>124</v>
      </c>
      <c r="C108" s="12" t="s">
        <v>125</v>
      </c>
      <c r="D108" s="12" t="s">
        <v>126</v>
      </c>
      <c r="E108" s="17" t="s">
        <v>128</v>
      </c>
    </row>
    <row r="109" spans="1:5" ht="18.75">
      <c r="A109" s="3">
        <v>1</v>
      </c>
      <c r="B109" s="2">
        <v>69</v>
      </c>
      <c r="C109" s="2" t="s">
        <v>32</v>
      </c>
      <c r="D109" s="2" t="s">
        <v>6</v>
      </c>
      <c r="E109" s="14">
        <v>39.94</v>
      </c>
    </row>
    <row r="110" spans="1:5" ht="18.75">
      <c r="A110" s="3">
        <v>2</v>
      </c>
      <c r="B110" s="2">
        <v>35</v>
      </c>
      <c r="C110" s="2" t="s">
        <v>35</v>
      </c>
      <c r="D110" s="2" t="s">
        <v>18</v>
      </c>
      <c r="E110" s="14">
        <v>37.96</v>
      </c>
    </row>
    <row r="111" spans="1:5" ht="18.75">
      <c r="A111" s="3">
        <v>3</v>
      </c>
      <c r="B111" s="2">
        <v>82</v>
      </c>
      <c r="C111" s="2" t="s">
        <v>39</v>
      </c>
      <c r="D111" s="2" t="s">
        <v>40</v>
      </c>
      <c r="E111" s="14">
        <v>30.67</v>
      </c>
    </row>
    <row r="112" spans="1:5" ht="18.75">
      <c r="A112" s="1"/>
      <c r="B112" s="2"/>
      <c r="C112" s="2"/>
      <c r="D112" s="2"/>
      <c r="E112" s="14"/>
    </row>
    <row r="113" spans="1:5" ht="18.75">
      <c r="A113" s="7" t="s">
        <v>280</v>
      </c>
      <c r="B113" s="1"/>
      <c r="C113" s="1"/>
      <c r="D113" s="1"/>
      <c r="E113" s="14"/>
    </row>
    <row r="114" spans="1:5" ht="47.25">
      <c r="A114" s="11" t="s">
        <v>127</v>
      </c>
      <c r="B114" s="11" t="s">
        <v>124</v>
      </c>
      <c r="C114" s="12" t="s">
        <v>125</v>
      </c>
      <c r="D114" s="12" t="s">
        <v>126</v>
      </c>
      <c r="E114" s="17" t="s">
        <v>128</v>
      </c>
    </row>
    <row r="115" spans="1:5" ht="18.75">
      <c r="A115" s="3">
        <v>1</v>
      </c>
      <c r="B115" s="2">
        <v>69</v>
      </c>
      <c r="C115" s="2" t="s">
        <v>32</v>
      </c>
      <c r="D115" s="2" t="s">
        <v>6</v>
      </c>
      <c r="E115" s="14">
        <v>30.08</v>
      </c>
    </row>
    <row r="116" spans="1:5" ht="18.75">
      <c r="A116" s="3"/>
      <c r="B116" s="2"/>
      <c r="C116" s="2"/>
      <c r="D116" s="2"/>
      <c r="E116" s="14"/>
    </row>
    <row r="117" spans="1:5" ht="18.75">
      <c r="A117" s="7" t="s">
        <v>151</v>
      </c>
      <c r="B117" s="1"/>
      <c r="C117" s="1"/>
      <c r="D117" s="2" t="s">
        <v>312</v>
      </c>
      <c r="E117" s="14"/>
    </row>
    <row r="118" spans="1:5" ht="47.25">
      <c r="A118" s="11" t="s">
        <v>127</v>
      </c>
      <c r="B118" s="11" t="s">
        <v>124</v>
      </c>
      <c r="C118" s="12" t="s">
        <v>125</v>
      </c>
      <c r="D118" s="12" t="s">
        <v>126</v>
      </c>
      <c r="E118" s="17" t="s">
        <v>128</v>
      </c>
    </row>
    <row r="119" spans="1:5" ht="18.75">
      <c r="A119" s="3">
        <v>1</v>
      </c>
      <c r="B119" s="2">
        <v>22</v>
      </c>
      <c r="C119" s="2" t="s">
        <v>48</v>
      </c>
      <c r="D119" s="2" t="s">
        <v>21</v>
      </c>
      <c r="E119" s="14">
        <v>12.89</v>
      </c>
    </row>
    <row r="120" spans="1:5" ht="18.75">
      <c r="A120" s="3">
        <v>2</v>
      </c>
      <c r="B120" s="2">
        <v>62</v>
      </c>
      <c r="C120" s="2" t="s">
        <v>237</v>
      </c>
      <c r="D120" s="2" t="s">
        <v>43</v>
      </c>
      <c r="E120" s="14">
        <v>12.93</v>
      </c>
    </row>
    <row r="121" spans="1:5" ht="18.75">
      <c r="A121" s="3"/>
      <c r="B121" s="2"/>
      <c r="C121" s="2"/>
      <c r="D121" s="2"/>
      <c r="E121" s="14"/>
    </row>
    <row r="122" spans="1:5" ht="18.75">
      <c r="A122" s="7" t="s">
        <v>154</v>
      </c>
      <c r="B122" s="1"/>
      <c r="C122" s="1"/>
      <c r="D122" s="1"/>
      <c r="E122" s="14"/>
    </row>
    <row r="123" spans="1:5" ht="47.25">
      <c r="A123" s="11" t="s">
        <v>127</v>
      </c>
      <c r="B123" s="11" t="s">
        <v>124</v>
      </c>
      <c r="C123" s="12" t="s">
        <v>125</v>
      </c>
      <c r="D123" s="12" t="s">
        <v>126</v>
      </c>
      <c r="E123" s="17" t="s">
        <v>128</v>
      </c>
    </row>
    <row r="124" spans="1:5" ht="20.25">
      <c r="A124" s="8">
        <v>1</v>
      </c>
      <c r="B124" s="2">
        <v>22</v>
      </c>
      <c r="C124" s="2" t="s">
        <v>48</v>
      </c>
      <c r="D124" s="2" t="s">
        <v>21</v>
      </c>
      <c r="E124" s="14">
        <v>59.76</v>
      </c>
    </row>
    <row r="125" spans="1:5" ht="18.75">
      <c r="A125" s="3"/>
      <c r="B125" s="2"/>
      <c r="C125" s="2"/>
      <c r="D125" s="2"/>
      <c r="E125" s="14"/>
    </row>
    <row r="126" spans="1:5" ht="18.75">
      <c r="A126" s="7" t="s">
        <v>155</v>
      </c>
      <c r="B126" s="2"/>
      <c r="C126" s="2"/>
      <c r="D126" s="2"/>
      <c r="E126" s="14"/>
    </row>
    <row r="127" spans="1:5" ht="47.25">
      <c r="A127" s="11" t="s">
        <v>127</v>
      </c>
      <c r="B127" s="11" t="s">
        <v>124</v>
      </c>
      <c r="C127" s="12" t="s">
        <v>125</v>
      </c>
      <c r="D127" s="12" t="s">
        <v>126</v>
      </c>
      <c r="E127" s="17" t="s">
        <v>128</v>
      </c>
    </row>
    <row r="128" spans="1:5" ht="20.25">
      <c r="A128" s="8">
        <v>1</v>
      </c>
      <c r="B128" s="2">
        <v>41</v>
      </c>
      <c r="C128" s="2" t="s">
        <v>45</v>
      </c>
      <c r="D128" s="2" t="s">
        <v>46</v>
      </c>
      <c r="E128" s="13">
        <v>280</v>
      </c>
    </row>
    <row r="129" spans="1:5" ht="20.25">
      <c r="A129" s="8"/>
      <c r="B129" s="2"/>
      <c r="C129" s="2"/>
      <c r="D129" s="2"/>
      <c r="E129" s="14"/>
    </row>
    <row r="130" spans="1:5" ht="18.75">
      <c r="A130" s="7" t="s">
        <v>153</v>
      </c>
      <c r="B130" s="2"/>
      <c r="C130" s="2"/>
      <c r="D130" s="2"/>
      <c r="E130" s="14"/>
    </row>
    <row r="131" spans="1:6" ht="47.25">
      <c r="A131" s="11" t="s">
        <v>127</v>
      </c>
      <c r="B131" s="11" t="s">
        <v>124</v>
      </c>
      <c r="C131" s="12" t="s">
        <v>125</v>
      </c>
      <c r="D131" s="12" t="s">
        <v>126</v>
      </c>
      <c r="E131" s="17" t="s">
        <v>128</v>
      </c>
      <c r="F131" s="19" t="s">
        <v>256</v>
      </c>
    </row>
    <row r="132" spans="1:6" ht="20.25">
      <c r="A132" s="8">
        <v>1</v>
      </c>
      <c r="B132" s="2">
        <v>41</v>
      </c>
      <c r="C132" s="2" t="s">
        <v>45</v>
      </c>
      <c r="D132" s="2" t="s">
        <v>46</v>
      </c>
      <c r="E132" s="14">
        <v>5.04</v>
      </c>
      <c r="F132" s="19" t="s">
        <v>281</v>
      </c>
    </row>
    <row r="133" spans="1:6" ht="20.25">
      <c r="A133" s="8">
        <v>2</v>
      </c>
      <c r="B133" s="2">
        <v>22</v>
      </c>
      <c r="C133" s="2" t="s">
        <v>48</v>
      </c>
      <c r="D133" s="2" t="s">
        <v>21</v>
      </c>
      <c r="E133" s="14">
        <v>4.95</v>
      </c>
      <c r="F133" s="19" t="s">
        <v>282</v>
      </c>
    </row>
    <row r="134" spans="1:6" ht="20.25">
      <c r="A134" s="8">
        <v>3</v>
      </c>
      <c r="B134" s="2">
        <v>62</v>
      </c>
      <c r="C134" s="2" t="s">
        <v>237</v>
      </c>
      <c r="D134" s="2" t="s">
        <v>43</v>
      </c>
      <c r="E134" s="14">
        <v>4.65</v>
      </c>
      <c r="F134" s="19" t="s">
        <v>283</v>
      </c>
    </row>
    <row r="135" spans="1:5" ht="18.75">
      <c r="A135" s="1"/>
      <c r="B135" s="2"/>
      <c r="C135" s="2"/>
      <c r="D135" s="2"/>
      <c r="E135" s="14"/>
    </row>
    <row r="136" spans="1:5" ht="18.75">
      <c r="A136" s="7" t="s">
        <v>284</v>
      </c>
      <c r="B136" s="1"/>
      <c r="C136" s="1"/>
      <c r="D136" s="1"/>
      <c r="E136" s="14"/>
    </row>
    <row r="137" spans="1:5" ht="47.25">
      <c r="A137" s="11" t="s">
        <v>127</v>
      </c>
      <c r="B137" s="11" t="s">
        <v>124</v>
      </c>
      <c r="C137" s="12" t="s">
        <v>125</v>
      </c>
      <c r="D137" s="12" t="s">
        <v>126</v>
      </c>
      <c r="E137" s="17" t="s">
        <v>128</v>
      </c>
    </row>
    <row r="138" spans="1:5" ht="18.75">
      <c r="A138" s="3">
        <v>1</v>
      </c>
      <c r="B138" s="2">
        <v>41</v>
      </c>
      <c r="C138" s="2" t="s">
        <v>45</v>
      </c>
      <c r="D138" s="2" t="s">
        <v>46</v>
      </c>
      <c r="E138" s="14">
        <v>29.55</v>
      </c>
    </row>
    <row r="139" spans="1:5" ht="18.75">
      <c r="A139" s="1"/>
      <c r="B139" s="2"/>
      <c r="C139" s="2"/>
      <c r="D139" s="2"/>
      <c r="E139" s="14"/>
    </row>
    <row r="140" spans="1:5" ht="18.75">
      <c r="A140" s="7" t="s">
        <v>285</v>
      </c>
      <c r="B140" s="1"/>
      <c r="C140" s="1"/>
      <c r="D140" s="1"/>
      <c r="E140" s="14"/>
    </row>
    <row r="141" spans="1:5" ht="47.25">
      <c r="A141" s="11" t="s">
        <v>127</v>
      </c>
      <c r="B141" s="11" t="s">
        <v>124</v>
      </c>
      <c r="C141" s="12" t="s">
        <v>125</v>
      </c>
      <c r="D141" s="12" t="s">
        <v>126</v>
      </c>
      <c r="E141" s="17" t="s">
        <v>128</v>
      </c>
    </row>
    <row r="142" spans="1:5" ht="18.75">
      <c r="A142" s="3">
        <v>1</v>
      </c>
      <c r="B142" s="2">
        <v>20</v>
      </c>
      <c r="C142" s="2" t="s">
        <v>47</v>
      </c>
      <c r="D142" s="2" t="s">
        <v>21</v>
      </c>
      <c r="E142" s="14">
        <v>35.13</v>
      </c>
    </row>
    <row r="143" spans="1:5" ht="15.75">
      <c r="A143" s="1"/>
      <c r="B143" s="1"/>
      <c r="C143" s="1"/>
      <c r="D143" s="1"/>
      <c r="E143" s="15"/>
    </row>
    <row r="144" spans="1:5" ht="18.75">
      <c r="A144" s="7" t="s">
        <v>162</v>
      </c>
      <c r="B144" s="1"/>
      <c r="C144" s="1"/>
      <c r="D144" s="2" t="s">
        <v>313</v>
      </c>
      <c r="E144" s="14"/>
    </row>
    <row r="145" spans="1:5" ht="47.25">
      <c r="A145" s="11" t="s">
        <v>127</v>
      </c>
      <c r="B145" s="11" t="s">
        <v>124</v>
      </c>
      <c r="C145" s="12" t="s">
        <v>125</v>
      </c>
      <c r="D145" s="12" t="s">
        <v>126</v>
      </c>
      <c r="E145" s="17" t="s">
        <v>128</v>
      </c>
    </row>
    <row r="146" spans="1:5" ht="18.75">
      <c r="A146" s="3">
        <v>1</v>
      </c>
      <c r="B146" s="2">
        <v>53</v>
      </c>
      <c r="C146" s="2" t="s">
        <v>50</v>
      </c>
      <c r="D146" s="2" t="s">
        <v>0</v>
      </c>
      <c r="E146" s="14">
        <v>11.21</v>
      </c>
    </row>
    <row r="147" spans="1:5" ht="18.75">
      <c r="A147" s="3">
        <v>2</v>
      </c>
      <c r="B147" s="2">
        <v>38</v>
      </c>
      <c r="C147" s="2" t="s">
        <v>53</v>
      </c>
      <c r="D147" s="2" t="s">
        <v>18</v>
      </c>
      <c r="E147" s="14">
        <v>11.51</v>
      </c>
    </row>
    <row r="148" spans="1:5" ht="18.75">
      <c r="A148" s="3">
        <v>3</v>
      </c>
      <c r="B148" s="2">
        <v>16</v>
      </c>
      <c r="C148" s="2" t="s">
        <v>57</v>
      </c>
      <c r="D148" s="2" t="s">
        <v>21</v>
      </c>
      <c r="E148" s="14">
        <v>11.8</v>
      </c>
    </row>
    <row r="149" spans="1:5" ht="18.75">
      <c r="A149" s="3">
        <v>4</v>
      </c>
      <c r="B149" s="2">
        <v>92</v>
      </c>
      <c r="C149" s="2" t="s">
        <v>59</v>
      </c>
      <c r="D149" s="2" t="s">
        <v>60</v>
      </c>
      <c r="E149" s="14">
        <v>12.19</v>
      </c>
    </row>
    <row r="150" spans="1:5" ht="18.75">
      <c r="A150" s="3">
        <v>5</v>
      </c>
      <c r="B150" s="2">
        <v>17</v>
      </c>
      <c r="C150" s="2" t="s">
        <v>58</v>
      </c>
      <c r="D150" s="2" t="s">
        <v>21</v>
      </c>
      <c r="E150" s="14">
        <v>12.5</v>
      </c>
    </row>
    <row r="151" spans="1:5" ht="18.75">
      <c r="A151" s="1"/>
      <c r="B151" s="2"/>
      <c r="C151" s="2"/>
      <c r="D151" s="2"/>
      <c r="E151" s="14"/>
    </row>
    <row r="152" spans="1:5" ht="18.75">
      <c r="A152" s="7" t="s">
        <v>163</v>
      </c>
      <c r="B152" s="1"/>
      <c r="C152" s="1"/>
      <c r="D152" s="1"/>
      <c r="E152" s="14"/>
    </row>
    <row r="153" spans="1:5" ht="47.25">
      <c r="A153" s="11" t="s">
        <v>127</v>
      </c>
      <c r="B153" s="11" t="s">
        <v>124</v>
      </c>
      <c r="C153" s="12" t="s">
        <v>125</v>
      </c>
      <c r="D153" s="12" t="s">
        <v>126</v>
      </c>
      <c r="E153" s="17" t="s">
        <v>128</v>
      </c>
    </row>
    <row r="154" spans="1:5" ht="18.75">
      <c r="A154" s="3">
        <v>1</v>
      </c>
      <c r="B154" s="2">
        <v>38</v>
      </c>
      <c r="C154" s="2" t="s">
        <v>53</v>
      </c>
      <c r="D154" s="2" t="s">
        <v>18</v>
      </c>
      <c r="E154" s="14">
        <v>50.86</v>
      </c>
    </row>
    <row r="155" spans="1:5" ht="18.75">
      <c r="A155" s="1"/>
      <c r="B155" s="2"/>
      <c r="C155" s="2"/>
      <c r="D155" s="2"/>
      <c r="E155" s="14"/>
    </row>
    <row r="156" spans="1:5" ht="18.75">
      <c r="A156" s="7" t="s">
        <v>165</v>
      </c>
      <c r="B156" s="1"/>
      <c r="C156" s="1"/>
      <c r="D156" s="1"/>
      <c r="E156" s="14"/>
    </row>
    <row r="157" spans="1:5" ht="47.25">
      <c r="A157" s="11" t="s">
        <v>127</v>
      </c>
      <c r="B157" s="11" t="s">
        <v>124</v>
      </c>
      <c r="C157" s="12" t="s">
        <v>125</v>
      </c>
      <c r="D157" s="12" t="s">
        <v>126</v>
      </c>
      <c r="E157" s="17" t="s">
        <v>128</v>
      </c>
    </row>
    <row r="158" spans="1:5" ht="18.75">
      <c r="A158" s="2">
        <v>1</v>
      </c>
      <c r="B158" s="2">
        <v>12</v>
      </c>
      <c r="C158" s="2" t="s">
        <v>54</v>
      </c>
      <c r="D158" s="2" t="s">
        <v>21</v>
      </c>
      <c r="E158" s="14" t="s">
        <v>234</v>
      </c>
    </row>
    <row r="159" spans="1:5" ht="18.75">
      <c r="A159" s="2">
        <v>2</v>
      </c>
      <c r="B159" s="2">
        <v>70</v>
      </c>
      <c r="C159" s="2" t="s">
        <v>51</v>
      </c>
      <c r="D159" s="2" t="s">
        <v>6</v>
      </c>
      <c r="E159" s="14" t="s">
        <v>235</v>
      </c>
    </row>
    <row r="160" spans="1:5" ht="18.75">
      <c r="A160" s="2">
        <v>3</v>
      </c>
      <c r="B160" s="2">
        <v>14</v>
      </c>
      <c r="C160" s="2" t="s">
        <v>55</v>
      </c>
      <c r="D160" s="2" t="s">
        <v>21</v>
      </c>
      <c r="E160" s="14" t="s">
        <v>233</v>
      </c>
    </row>
    <row r="161" spans="1:5" ht="18.75">
      <c r="A161" s="1"/>
      <c r="B161" s="2"/>
      <c r="C161" s="2"/>
      <c r="D161" s="2"/>
      <c r="E161" s="14"/>
    </row>
    <row r="162" spans="1:5" ht="18.75">
      <c r="A162" s="7" t="s">
        <v>166</v>
      </c>
      <c r="B162" s="1"/>
      <c r="C162" s="1"/>
      <c r="D162" s="1"/>
      <c r="E162" s="14"/>
    </row>
    <row r="163" spans="1:6" ht="47.25">
      <c r="A163" s="11" t="s">
        <v>127</v>
      </c>
      <c r="B163" s="11" t="s">
        <v>124</v>
      </c>
      <c r="C163" s="12" t="s">
        <v>125</v>
      </c>
      <c r="D163" s="12" t="s">
        <v>126</v>
      </c>
      <c r="E163" s="17" t="s">
        <v>128</v>
      </c>
      <c r="F163" s="19" t="s">
        <v>256</v>
      </c>
    </row>
    <row r="164" spans="1:6" ht="18.75">
      <c r="A164" s="2">
        <v>1</v>
      </c>
      <c r="B164" s="2">
        <v>16</v>
      </c>
      <c r="C164" s="2" t="s">
        <v>57</v>
      </c>
      <c r="D164" s="2" t="s">
        <v>21</v>
      </c>
      <c r="E164" s="14">
        <v>5.3</v>
      </c>
      <c r="F164" s="19" t="s">
        <v>286</v>
      </c>
    </row>
    <row r="165" spans="1:6" ht="18.75">
      <c r="A165" s="2">
        <v>2</v>
      </c>
      <c r="B165" s="2">
        <v>17</v>
      </c>
      <c r="C165" s="2" t="s">
        <v>58</v>
      </c>
      <c r="D165" s="2" t="s">
        <v>21</v>
      </c>
      <c r="E165" s="14">
        <v>4.76</v>
      </c>
      <c r="F165" s="19" t="s">
        <v>287</v>
      </c>
    </row>
    <row r="166" spans="1:5" ht="18.75">
      <c r="A166" s="1"/>
      <c r="B166" s="2"/>
      <c r="C166" s="2"/>
      <c r="D166" s="2"/>
      <c r="E166" s="14"/>
    </row>
    <row r="167" spans="1:5" ht="18.75">
      <c r="A167" s="7" t="s">
        <v>288</v>
      </c>
      <c r="B167" s="1"/>
      <c r="C167" s="1"/>
      <c r="D167" s="1"/>
      <c r="E167" s="14"/>
    </row>
    <row r="168" spans="1:5" ht="47.25">
      <c r="A168" s="11" t="s">
        <v>127</v>
      </c>
      <c r="B168" s="11" t="s">
        <v>124</v>
      </c>
      <c r="C168" s="12" t="s">
        <v>125</v>
      </c>
      <c r="D168" s="12" t="s">
        <v>126</v>
      </c>
      <c r="E168" s="17" t="s">
        <v>128</v>
      </c>
    </row>
    <row r="169" spans="1:5" ht="18.75">
      <c r="A169" s="3">
        <v>1</v>
      </c>
      <c r="B169" s="2">
        <v>86</v>
      </c>
      <c r="C169" s="2" t="s">
        <v>241</v>
      </c>
      <c r="D169" s="2" t="s">
        <v>40</v>
      </c>
      <c r="E169" s="14">
        <v>50.5</v>
      </c>
    </row>
    <row r="170" spans="1:5" ht="18.75">
      <c r="A170" s="3">
        <v>2</v>
      </c>
      <c r="B170" s="2">
        <v>44</v>
      </c>
      <c r="C170" s="2" t="s">
        <v>52</v>
      </c>
      <c r="D170" s="2" t="s">
        <v>12</v>
      </c>
      <c r="E170" s="14">
        <v>44.59</v>
      </c>
    </row>
    <row r="171" spans="1:5" ht="18.75">
      <c r="A171" s="3">
        <v>3</v>
      </c>
      <c r="B171" s="2">
        <v>15</v>
      </c>
      <c r="C171" s="2" t="s">
        <v>56</v>
      </c>
      <c r="D171" s="2" t="s">
        <v>21</v>
      </c>
      <c r="E171" s="14">
        <v>33.83</v>
      </c>
    </row>
    <row r="172" spans="1:5" ht="18.75">
      <c r="A172" s="1"/>
      <c r="B172" s="2"/>
      <c r="C172" s="2"/>
      <c r="D172" s="2"/>
      <c r="E172" s="14"/>
    </row>
    <row r="173" spans="1:5" ht="18.75">
      <c r="A173" s="7" t="s">
        <v>289</v>
      </c>
      <c r="B173" s="1"/>
      <c r="C173" s="1"/>
      <c r="D173" s="1"/>
      <c r="E173" s="14"/>
    </row>
    <row r="174" spans="1:5" ht="47.25">
      <c r="A174" s="11" t="s">
        <v>127</v>
      </c>
      <c r="B174" s="11" t="s">
        <v>124</v>
      </c>
      <c r="C174" s="12" t="s">
        <v>125</v>
      </c>
      <c r="D174" s="12" t="s">
        <v>126</v>
      </c>
      <c r="E174" s="17" t="s">
        <v>128</v>
      </c>
    </row>
    <row r="175" spans="1:5" ht="18.75">
      <c r="A175" s="2">
        <v>1</v>
      </c>
      <c r="B175" s="2">
        <v>15</v>
      </c>
      <c r="C175" s="2" t="s">
        <v>56</v>
      </c>
      <c r="D175" s="2" t="s">
        <v>21</v>
      </c>
      <c r="E175" s="14">
        <v>20.32</v>
      </c>
    </row>
    <row r="176" spans="1:5" ht="18.75">
      <c r="A176" s="1"/>
      <c r="B176" s="2"/>
      <c r="C176" s="2"/>
      <c r="D176" s="2"/>
      <c r="E176" s="14"/>
    </row>
    <row r="177" spans="1:5" ht="18.75">
      <c r="A177" s="7" t="s">
        <v>173</v>
      </c>
      <c r="B177" s="1"/>
      <c r="C177" s="1"/>
      <c r="D177" s="2" t="s">
        <v>309</v>
      </c>
      <c r="E177" s="14"/>
    </row>
    <row r="178" spans="1:5" ht="47.25">
      <c r="A178" s="11" t="s">
        <v>127</v>
      </c>
      <c r="B178" s="11" t="s">
        <v>124</v>
      </c>
      <c r="C178" s="12" t="s">
        <v>125</v>
      </c>
      <c r="D178" s="12" t="s">
        <v>126</v>
      </c>
      <c r="E178" s="17" t="s">
        <v>128</v>
      </c>
    </row>
    <row r="179" spans="1:5" ht="18.75">
      <c r="A179" s="2">
        <v>1</v>
      </c>
      <c r="B179" s="2">
        <v>63</v>
      </c>
      <c r="C179" s="2" t="s">
        <v>64</v>
      </c>
      <c r="D179" s="2" t="s">
        <v>43</v>
      </c>
      <c r="E179" s="14">
        <v>11.64</v>
      </c>
    </row>
    <row r="180" spans="1:5" ht="18.75">
      <c r="A180" s="2">
        <v>2</v>
      </c>
      <c r="B180" s="2">
        <v>105</v>
      </c>
      <c r="C180" s="2" t="s">
        <v>238</v>
      </c>
      <c r="D180" s="2" t="s">
        <v>240</v>
      </c>
      <c r="E180" s="14">
        <v>12.42</v>
      </c>
    </row>
    <row r="181" spans="1:5" ht="18.75">
      <c r="A181" s="1"/>
      <c r="B181" s="2"/>
      <c r="C181" s="2"/>
      <c r="D181" s="2"/>
      <c r="E181" s="14"/>
    </row>
    <row r="182" spans="1:5" ht="18.75">
      <c r="A182" s="7" t="s">
        <v>174</v>
      </c>
      <c r="B182" s="1"/>
      <c r="C182" s="1"/>
      <c r="D182" s="1"/>
      <c r="E182" s="14"/>
    </row>
    <row r="183" spans="1:5" ht="47.25">
      <c r="A183" s="11" t="s">
        <v>127</v>
      </c>
      <c r="B183" s="11" t="s">
        <v>124</v>
      </c>
      <c r="C183" s="12" t="s">
        <v>125</v>
      </c>
      <c r="D183" s="12" t="s">
        <v>126</v>
      </c>
      <c r="E183" s="17" t="s">
        <v>128</v>
      </c>
    </row>
    <row r="184" spans="1:5" ht="18.75">
      <c r="A184" s="2">
        <v>1</v>
      </c>
      <c r="B184" s="2">
        <v>63</v>
      </c>
      <c r="C184" s="2" t="s">
        <v>64</v>
      </c>
      <c r="D184" s="2" t="s">
        <v>43</v>
      </c>
      <c r="E184" s="14">
        <v>51.92</v>
      </c>
    </row>
    <row r="185" spans="1:5" ht="18.75">
      <c r="A185" s="2">
        <v>2</v>
      </c>
      <c r="B185" s="2">
        <v>105</v>
      </c>
      <c r="C185" s="2" t="s">
        <v>238</v>
      </c>
      <c r="D185" s="2" t="s">
        <v>240</v>
      </c>
      <c r="E185" s="14">
        <v>58.11</v>
      </c>
    </row>
    <row r="186" spans="1:5" ht="18.75">
      <c r="A186" s="2"/>
      <c r="B186" s="2"/>
      <c r="C186" s="2"/>
      <c r="D186" s="2"/>
      <c r="E186" s="14"/>
    </row>
    <row r="187" spans="1:5" ht="18.75">
      <c r="A187" s="7" t="s">
        <v>175</v>
      </c>
      <c r="B187" s="1"/>
      <c r="C187" s="1"/>
      <c r="D187" s="1"/>
      <c r="E187" s="14"/>
    </row>
    <row r="188" spans="1:5" ht="47.25">
      <c r="A188" s="11" t="s">
        <v>127</v>
      </c>
      <c r="B188" s="11" t="s">
        <v>124</v>
      </c>
      <c r="C188" s="12" t="s">
        <v>125</v>
      </c>
      <c r="D188" s="12" t="s">
        <v>126</v>
      </c>
      <c r="E188" s="17" t="s">
        <v>128</v>
      </c>
    </row>
    <row r="189" spans="1:5" ht="18.75">
      <c r="A189" s="2">
        <v>1</v>
      </c>
      <c r="B189" s="2">
        <v>45</v>
      </c>
      <c r="C189" s="2" t="s">
        <v>65</v>
      </c>
      <c r="D189" s="2" t="s">
        <v>12</v>
      </c>
      <c r="E189" s="14" t="s">
        <v>232</v>
      </c>
    </row>
    <row r="190" spans="1:5" ht="18.75">
      <c r="A190" s="1"/>
      <c r="B190" s="2"/>
      <c r="C190" s="2"/>
      <c r="D190" s="2"/>
      <c r="E190" s="14"/>
    </row>
    <row r="191" spans="1:5" ht="18.75">
      <c r="A191" s="7" t="s">
        <v>176</v>
      </c>
      <c r="B191" s="1"/>
      <c r="C191" s="1"/>
      <c r="D191" s="1"/>
      <c r="E191" s="14"/>
    </row>
    <row r="192" spans="1:6" ht="47.25">
      <c r="A192" s="11" t="s">
        <v>127</v>
      </c>
      <c r="B192" s="11" t="s">
        <v>124</v>
      </c>
      <c r="C192" s="12" t="s">
        <v>125</v>
      </c>
      <c r="D192" s="12" t="s">
        <v>126</v>
      </c>
      <c r="E192" s="17" t="s">
        <v>128</v>
      </c>
      <c r="F192" s="19" t="s">
        <v>256</v>
      </c>
    </row>
    <row r="193" spans="1:6" ht="18.75">
      <c r="A193" s="2">
        <v>1</v>
      </c>
      <c r="B193" s="2">
        <v>63</v>
      </c>
      <c r="C193" s="2" t="s">
        <v>64</v>
      </c>
      <c r="D193" s="2" t="s">
        <v>43</v>
      </c>
      <c r="E193" s="14">
        <v>6.03</v>
      </c>
      <c r="F193" s="19" t="s">
        <v>290</v>
      </c>
    </row>
    <row r="194" spans="1:6" ht="18.75">
      <c r="A194" s="2">
        <v>2</v>
      </c>
      <c r="B194" s="2">
        <v>105</v>
      </c>
      <c r="C194" s="2" t="s">
        <v>238</v>
      </c>
      <c r="D194" s="2" t="s">
        <v>0</v>
      </c>
      <c r="E194" s="14">
        <v>5.27</v>
      </c>
      <c r="F194" s="19" t="s">
        <v>291</v>
      </c>
    </row>
    <row r="195" spans="1:5" ht="12" customHeight="1">
      <c r="A195" s="2"/>
      <c r="B195" s="2"/>
      <c r="C195" s="2"/>
      <c r="D195" s="2"/>
      <c r="E195" s="14"/>
    </row>
    <row r="196" spans="1:3" ht="15.75">
      <c r="A196" s="7" t="s">
        <v>242</v>
      </c>
      <c r="B196" s="1"/>
      <c r="C196" s="1"/>
    </row>
    <row r="197" spans="1:5" ht="47.25">
      <c r="A197" s="11" t="s">
        <v>127</v>
      </c>
      <c r="B197" s="11" t="s">
        <v>124</v>
      </c>
      <c r="C197" s="12" t="s">
        <v>125</v>
      </c>
      <c r="D197" s="12" t="s">
        <v>126</v>
      </c>
      <c r="E197" s="17" t="s">
        <v>128</v>
      </c>
    </row>
    <row r="198" spans="1:5" ht="18.75">
      <c r="A198" s="2">
        <v>1</v>
      </c>
      <c r="C198" s="2"/>
      <c r="D198" s="2" t="s">
        <v>0</v>
      </c>
      <c r="E198" s="14">
        <v>35.87</v>
      </c>
    </row>
    <row r="199" spans="1:5" ht="18.75">
      <c r="A199" s="1"/>
      <c r="B199" s="2"/>
      <c r="C199" s="2"/>
      <c r="D199" s="2"/>
      <c r="E199" s="14"/>
    </row>
    <row r="200" spans="1:5" ht="18.75">
      <c r="A200" s="7" t="s">
        <v>267</v>
      </c>
      <c r="B200" s="1"/>
      <c r="C200" s="1"/>
      <c r="D200" s="2" t="s">
        <v>314</v>
      </c>
      <c r="E200" s="15"/>
    </row>
    <row r="201" spans="1:5" ht="15.75">
      <c r="A201" s="1"/>
      <c r="B201" s="1"/>
      <c r="C201" s="1"/>
      <c r="D201" s="1"/>
      <c r="E201" s="15"/>
    </row>
    <row r="202" spans="1:5" ht="47.25">
      <c r="A202" s="11" t="s">
        <v>127</v>
      </c>
      <c r="B202" s="11" t="s">
        <v>124</v>
      </c>
      <c r="C202" s="12" t="s">
        <v>125</v>
      </c>
      <c r="D202" s="12" t="s">
        <v>126</v>
      </c>
      <c r="E202" s="17" t="s">
        <v>128</v>
      </c>
    </row>
    <row r="203" spans="1:5" ht="20.25">
      <c r="A203" s="8">
        <v>1</v>
      </c>
      <c r="B203" s="2">
        <v>71</v>
      </c>
      <c r="C203" s="2" t="s">
        <v>71</v>
      </c>
      <c r="D203" s="2" t="s">
        <v>6</v>
      </c>
      <c r="E203" s="14">
        <v>8.9</v>
      </c>
    </row>
    <row r="204" spans="1:5" ht="20.25">
      <c r="A204" s="8">
        <v>2</v>
      </c>
      <c r="B204" s="2">
        <v>51</v>
      </c>
      <c r="C204" s="2" t="s">
        <v>68</v>
      </c>
      <c r="D204" s="2" t="s">
        <v>0</v>
      </c>
      <c r="E204" s="14">
        <v>8.93</v>
      </c>
    </row>
    <row r="205" spans="1:5" ht="18.75">
      <c r="A205" s="11">
        <v>3</v>
      </c>
      <c r="B205" s="2">
        <v>47</v>
      </c>
      <c r="C205" s="2" t="s">
        <v>74</v>
      </c>
      <c r="D205" s="2" t="s">
        <v>12</v>
      </c>
      <c r="E205" s="14">
        <v>9.53</v>
      </c>
    </row>
    <row r="206" spans="1:5" ht="18.75">
      <c r="A206" s="11">
        <v>4</v>
      </c>
      <c r="B206" s="2">
        <v>61</v>
      </c>
      <c r="C206" s="2" t="s">
        <v>73</v>
      </c>
      <c r="D206" s="2" t="s">
        <v>43</v>
      </c>
      <c r="E206" s="14">
        <v>9.98</v>
      </c>
    </row>
    <row r="207" spans="1:5" ht="15.75">
      <c r="A207" s="11"/>
      <c r="B207" s="11"/>
      <c r="C207" s="12"/>
      <c r="D207" s="12"/>
      <c r="E207" s="17"/>
    </row>
    <row r="208" spans="1:5" ht="18.75">
      <c r="A208" s="7" t="s">
        <v>268</v>
      </c>
      <c r="B208" s="1"/>
      <c r="C208" s="1"/>
      <c r="D208" s="9" t="s">
        <v>315</v>
      </c>
      <c r="E208" s="17"/>
    </row>
    <row r="209" spans="1:5" ht="15.75">
      <c r="A209" s="11"/>
      <c r="B209" s="11"/>
      <c r="C209" s="12"/>
      <c r="D209" s="12"/>
      <c r="E209" s="17"/>
    </row>
    <row r="210" spans="1:5" ht="47.25">
      <c r="A210" s="11" t="s">
        <v>127</v>
      </c>
      <c r="B210" s="11" t="s">
        <v>124</v>
      </c>
      <c r="C210" s="12" t="s">
        <v>125</v>
      </c>
      <c r="D210" s="12" t="s">
        <v>126</v>
      </c>
      <c r="E210" s="17" t="s">
        <v>128</v>
      </c>
    </row>
    <row r="211" spans="1:5" ht="18.75">
      <c r="A211" s="11"/>
      <c r="B211" s="2">
        <v>29</v>
      </c>
      <c r="C211" s="2" t="s">
        <v>77</v>
      </c>
      <c r="D211" s="2" t="s">
        <v>18</v>
      </c>
      <c r="E211" s="14">
        <v>8.91</v>
      </c>
    </row>
    <row r="212" spans="1:5" ht="18.75">
      <c r="A212" s="11"/>
      <c r="B212" s="2">
        <v>40</v>
      </c>
      <c r="C212" s="2" t="s">
        <v>76</v>
      </c>
      <c r="D212" s="2" t="s">
        <v>46</v>
      </c>
      <c r="E212" s="14">
        <v>9.02</v>
      </c>
    </row>
    <row r="213" spans="1:5" ht="18.75">
      <c r="A213" s="11"/>
      <c r="B213" s="2">
        <v>46</v>
      </c>
      <c r="C213" s="2" t="s">
        <v>75</v>
      </c>
      <c r="D213" s="2" t="s">
        <v>12</v>
      </c>
      <c r="E213" s="14">
        <v>9.84</v>
      </c>
    </row>
    <row r="214" spans="1:5" ht="15.75">
      <c r="A214" s="11"/>
      <c r="B214" s="11"/>
      <c r="C214" s="12"/>
      <c r="D214" s="12"/>
      <c r="E214" s="17"/>
    </row>
    <row r="215" spans="1:5" ht="15.75">
      <c r="A215" s="11"/>
      <c r="B215" s="11"/>
      <c r="C215" s="12"/>
      <c r="D215" s="12"/>
      <c r="E215" s="17"/>
    </row>
    <row r="216" spans="1:5" ht="15.75">
      <c r="A216" s="7" t="s">
        <v>269</v>
      </c>
      <c r="B216" s="1"/>
      <c r="C216" s="1"/>
      <c r="D216" s="12"/>
      <c r="E216" s="17"/>
    </row>
    <row r="217" spans="1:5" ht="20.25">
      <c r="A217" s="8">
        <v>1</v>
      </c>
      <c r="B217" s="2">
        <v>71</v>
      </c>
      <c r="C217" s="2" t="s">
        <v>71</v>
      </c>
      <c r="D217" s="2" t="s">
        <v>6</v>
      </c>
      <c r="E217" s="14">
        <v>8.9</v>
      </c>
    </row>
    <row r="218" spans="1:5" ht="20.25">
      <c r="A218" s="8">
        <v>2</v>
      </c>
      <c r="B218" s="2">
        <v>29</v>
      </c>
      <c r="C218" s="2" t="s">
        <v>77</v>
      </c>
      <c r="D218" s="2" t="s">
        <v>18</v>
      </c>
      <c r="E218" s="14">
        <v>8.91</v>
      </c>
    </row>
    <row r="219" spans="1:5" ht="20.25">
      <c r="A219" s="8">
        <v>3</v>
      </c>
      <c r="B219" s="2">
        <v>51</v>
      </c>
      <c r="C219" s="2" t="s">
        <v>68</v>
      </c>
      <c r="D219" s="2" t="s">
        <v>0</v>
      </c>
      <c r="E219" s="14">
        <v>8.93</v>
      </c>
    </row>
    <row r="220" spans="1:5" ht="20.25">
      <c r="A220" s="8">
        <v>4</v>
      </c>
      <c r="B220" s="2">
        <v>40</v>
      </c>
      <c r="C220" s="2" t="s">
        <v>76</v>
      </c>
      <c r="D220" s="2" t="s">
        <v>46</v>
      </c>
      <c r="E220" s="14">
        <v>9.02</v>
      </c>
    </row>
    <row r="221" spans="1:5" ht="20.25">
      <c r="A221" s="8">
        <v>5</v>
      </c>
      <c r="B221" s="2">
        <v>47</v>
      </c>
      <c r="C221" s="2" t="s">
        <v>74</v>
      </c>
      <c r="D221" s="2" t="s">
        <v>12</v>
      </c>
      <c r="E221" s="14">
        <v>9.53</v>
      </c>
    </row>
    <row r="222" spans="1:5" ht="20.25">
      <c r="A222" s="8">
        <v>6</v>
      </c>
      <c r="B222" s="2">
        <v>46</v>
      </c>
      <c r="C222" s="2" t="s">
        <v>75</v>
      </c>
      <c r="D222" s="2" t="s">
        <v>12</v>
      </c>
      <c r="E222" s="14">
        <v>9.84</v>
      </c>
    </row>
    <row r="223" spans="1:5" ht="20.25">
      <c r="A223" s="8">
        <v>7</v>
      </c>
      <c r="B223" s="2">
        <v>61</v>
      </c>
      <c r="C223" s="2" t="s">
        <v>73</v>
      </c>
      <c r="D223" s="2" t="s">
        <v>43</v>
      </c>
      <c r="E223" s="14">
        <v>9.98</v>
      </c>
    </row>
    <row r="224" spans="1:5" ht="20.25">
      <c r="A224" s="8"/>
      <c r="B224" s="2"/>
      <c r="C224" s="2"/>
      <c r="D224" s="2"/>
      <c r="E224" s="14"/>
    </row>
    <row r="225" spans="1:5" ht="18.75">
      <c r="A225" s="7" t="s">
        <v>270</v>
      </c>
      <c r="B225" s="1"/>
      <c r="C225" s="1"/>
      <c r="D225" s="2" t="s">
        <v>316</v>
      </c>
      <c r="E225" s="15"/>
    </row>
    <row r="226" spans="1:5" ht="15.75">
      <c r="A226" s="1"/>
      <c r="B226" s="1"/>
      <c r="C226" s="1"/>
      <c r="D226" s="1"/>
      <c r="E226" s="15"/>
    </row>
    <row r="227" spans="1:5" ht="47.25">
      <c r="A227" s="11" t="s">
        <v>127</v>
      </c>
      <c r="B227" s="11" t="s">
        <v>124</v>
      </c>
      <c r="C227" s="12" t="s">
        <v>125</v>
      </c>
      <c r="D227" s="12" t="s">
        <v>126</v>
      </c>
      <c r="E227" s="17" t="s">
        <v>128</v>
      </c>
    </row>
    <row r="228" spans="1:5" ht="20.25">
      <c r="A228" s="8">
        <v>1</v>
      </c>
      <c r="B228" s="2">
        <v>40</v>
      </c>
      <c r="C228" s="2" t="s">
        <v>76</v>
      </c>
      <c r="D228" s="2" t="s">
        <v>46</v>
      </c>
      <c r="E228" s="14">
        <v>8.86</v>
      </c>
    </row>
    <row r="229" spans="1:5" ht="20.25">
      <c r="A229" s="8">
        <v>2</v>
      </c>
      <c r="B229" s="2">
        <v>29</v>
      </c>
      <c r="C229" s="2" t="s">
        <v>77</v>
      </c>
      <c r="D229" s="2" t="s">
        <v>18</v>
      </c>
      <c r="E229" s="14">
        <v>8.93</v>
      </c>
    </row>
    <row r="230" spans="1:5" ht="20.25">
      <c r="A230" s="8">
        <v>3</v>
      </c>
      <c r="B230" s="2">
        <v>71</v>
      </c>
      <c r="C230" s="2" t="s">
        <v>71</v>
      </c>
      <c r="D230" s="2" t="s">
        <v>6</v>
      </c>
      <c r="E230" s="14">
        <v>8.99</v>
      </c>
    </row>
    <row r="231" spans="1:5" ht="20.25">
      <c r="A231" s="8">
        <v>4</v>
      </c>
      <c r="B231" s="2">
        <v>51</v>
      </c>
      <c r="C231" s="2" t="s">
        <v>68</v>
      </c>
      <c r="D231" s="2" t="s">
        <v>0</v>
      </c>
      <c r="E231" s="14">
        <v>9.02</v>
      </c>
    </row>
    <row r="232" spans="1:5" ht="20.25">
      <c r="A232" s="8">
        <v>5</v>
      </c>
      <c r="B232" s="2">
        <v>46</v>
      </c>
      <c r="C232" s="2" t="s">
        <v>75</v>
      </c>
      <c r="D232" s="2" t="s">
        <v>12</v>
      </c>
      <c r="E232" s="14">
        <v>9.49</v>
      </c>
    </row>
    <row r="233" spans="1:5" ht="20.25">
      <c r="A233" s="8">
        <v>6</v>
      </c>
      <c r="B233" s="2">
        <v>47</v>
      </c>
      <c r="C233" s="2" t="s">
        <v>74</v>
      </c>
      <c r="D233" s="2" t="s">
        <v>12</v>
      </c>
      <c r="E233" s="14">
        <v>9.55</v>
      </c>
    </row>
    <row r="234" spans="1:5" ht="15.75">
      <c r="A234" s="7"/>
      <c r="B234" s="1"/>
      <c r="C234" s="1"/>
      <c r="D234" s="1"/>
      <c r="E234" s="15"/>
    </row>
    <row r="235" spans="1:5" ht="18.75">
      <c r="A235" s="7" t="s">
        <v>271</v>
      </c>
      <c r="B235" s="1"/>
      <c r="C235" s="1"/>
      <c r="D235" s="2" t="s">
        <v>310</v>
      </c>
      <c r="E235" s="15"/>
    </row>
    <row r="236" spans="1:5" ht="47.25">
      <c r="A236" s="11" t="s">
        <v>127</v>
      </c>
      <c r="B236" s="11" t="s">
        <v>124</v>
      </c>
      <c r="C236" s="12" t="s">
        <v>125</v>
      </c>
      <c r="D236" s="12" t="s">
        <v>126</v>
      </c>
      <c r="E236" s="17" t="s">
        <v>128</v>
      </c>
    </row>
    <row r="237" spans="1:5" ht="20.25">
      <c r="A237" s="8">
        <v>1</v>
      </c>
      <c r="B237" s="2">
        <v>51</v>
      </c>
      <c r="C237" s="2" t="s">
        <v>68</v>
      </c>
      <c r="D237" s="2" t="s">
        <v>0</v>
      </c>
      <c r="E237" s="14">
        <v>28.62</v>
      </c>
    </row>
    <row r="238" spans="1:5" ht="20.25">
      <c r="A238" s="8">
        <v>2</v>
      </c>
      <c r="B238" s="2">
        <v>71</v>
      </c>
      <c r="C238" s="2" t="s">
        <v>71</v>
      </c>
      <c r="D238" s="2" t="s">
        <v>6</v>
      </c>
      <c r="E238" s="14">
        <v>30.05</v>
      </c>
    </row>
    <row r="239" spans="1:5" ht="20.25">
      <c r="A239" s="8">
        <v>3</v>
      </c>
      <c r="B239" s="2">
        <v>67</v>
      </c>
      <c r="C239" s="2" t="s">
        <v>69</v>
      </c>
      <c r="D239" s="2" t="s">
        <v>70</v>
      </c>
      <c r="E239" s="14">
        <v>30.2</v>
      </c>
    </row>
    <row r="240" spans="1:5" ht="20.25">
      <c r="A240" s="8">
        <v>4</v>
      </c>
      <c r="B240" s="2">
        <v>72</v>
      </c>
      <c r="C240" s="2" t="s">
        <v>72</v>
      </c>
      <c r="D240" s="2" t="s">
        <v>6</v>
      </c>
      <c r="E240" s="14">
        <v>31.21</v>
      </c>
    </row>
    <row r="241" spans="1:5" ht="20.25">
      <c r="A241" s="8">
        <v>5</v>
      </c>
      <c r="B241" s="2">
        <v>47</v>
      </c>
      <c r="C241" s="2" t="s">
        <v>74</v>
      </c>
      <c r="D241" s="2" t="s">
        <v>12</v>
      </c>
      <c r="E241" s="14">
        <v>32.75</v>
      </c>
    </row>
    <row r="242" spans="1:5" ht="20.25">
      <c r="A242" s="8">
        <v>6</v>
      </c>
      <c r="B242" s="2">
        <v>61</v>
      </c>
      <c r="C242" s="2" t="s">
        <v>73</v>
      </c>
      <c r="D242" s="2" t="s">
        <v>43</v>
      </c>
      <c r="E242" s="14">
        <v>33.81</v>
      </c>
    </row>
    <row r="243" spans="1:5" ht="15.75">
      <c r="A243" s="11"/>
      <c r="B243" s="11"/>
      <c r="C243" s="12"/>
      <c r="D243" s="12"/>
      <c r="E243" s="17"/>
    </row>
    <row r="244" spans="1:5" ht="18.75">
      <c r="A244" s="7" t="s">
        <v>272</v>
      </c>
      <c r="B244" s="1"/>
      <c r="C244" s="1"/>
      <c r="D244" s="2" t="s">
        <v>317</v>
      </c>
      <c r="E244" s="15"/>
    </row>
    <row r="245" spans="1:5" ht="47.25">
      <c r="A245" s="11" t="s">
        <v>127</v>
      </c>
      <c r="B245" s="11" t="s">
        <v>124</v>
      </c>
      <c r="C245" s="12" t="s">
        <v>125</v>
      </c>
      <c r="D245" s="12" t="s">
        <v>126</v>
      </c>
      <c r="E245" s="17" t="s">
        <v>128</v>
      </c>
    </row>
    <row r="246" spans="1:5" ht="18.75">
      <c r="A246" s="11">
        <v>1</v>
      </c>
      <c r="B246" s="2">
        <v>40</v>
      </c>
      <c r="C246" s="2" t="s">
        <v>76</v>
      </c>
      <c r="D246" s="2" t="s">
        <v>236</v>
      </c>
      <c r="E246" s="14">
        <v>29.38</v>
      </c>
    </row>
    <row r="247" spans="1:5" ht="18.75">
      <c r="A247" s="11">
        <v>2</v>
      </c>
      <c r="B247" s="2">
        <v>29</v>
      </c>
      <c r="C247" s="2" t="s">
        <v>77</v>
      </c>
      <c r="D247" s="2" t="s">
        <v>18</v>
      </c>
      <c r="E247" s="14">
        <v>29.51</v>
      </c>
    </row>
    <row r="248" spans="1:5" ht="18.75">
      <c r="A248" s="11">
        <v>3</v>
      </c>
      <c r="B248" s="2">
        <v>30</v>
      </c>
      <c r="C248" s="2" t="s">
        <v>78</v>
      </c>
      <c r="D248" s="2" t="s">
        <v>18</v>
      </c>
      <c r="E248" s="14">
        <v>30.63</v>
      </c>
    </row>
    <row r="249" spans="1:5" ht="18.75">
      <c r="A249" s="11">
        <v>4</v>
      </c>
      <c r="B249" s="2">
        <v>46</v>
      </c>
      <c r="C249" s="2" t="s">
        <v>75</v>
      </c>
      <c r="D249" s="2" t="s">
        <v>12</v>
      </c>
      <c r="E249" s="14">
        <v>31.57</v>
      </c>
    </row>
    <row r="250" spans="1:5" ht="18.75">
      <c r="A250" s="11">
        <v>5</v>
      </c>
      <c r="B250" s="2">
        <v>77</v>
      </c>
      <c r="C250" s="2" t="s">
        <v>79</v>
      </c>
      <c r="D250" s="2" t="s">
        <v>40</v>
      </c>
      <c r="E250" s="14">
        <v>31.63</v>
      </c>
    </row>
    <row r="251" spans="1:5" ht="15.75">
      <c r="A251" s="11"/>
      <c r="B251" s="11"/>
      <c r="C251" s="12"/>
      <c r="D251" s="12"/>
      <c r="E251" s="17"/>
    </row>
    <row r="252" spans="1:5" ht="15.75">
      <c r="A252" s="11"/>
      <c r="B252" s="11"/>
      <c r="C252" s="12"/>
      <c r="D252" s="12"/>
      <c r="E252" s="17"/>
    </row>
    <row r="253" spans="1:5" ht="15.75">
      <c r="A253" s="7"/>
      <c r="B253" s="1"/>
      <c r="C253" s="1"/>
      <c r="D253" s="1"/>
      <c r="E253" s="15"/>
    </row>
    <row r="254" spans="1:5" ht="15.75">
      <c r="A254" s="7"/>
      <c r="B254" s="1"/>
      <c r="C254" s="1"/>
      <c r="D254" s="1"/>
      <c r="E254" s="15"/>
    </row>
    <row r="255" spans="1:5" ht="15.75">
      <c r="A255" s="7" t="s">
        <v>273</v>
      </c>
      <c r="B255" s="1"/>
      <c r="C255" s="1"/>
      <c r="D255" s="1"/>
      <c r="E255" s="15"/>
    </row>
    <row r="256" spans="1:5" ht="47.25">
      <c r="A256" s="11" t="s">
        <v>127</v>
      </c>
      <c r="B256" s="11" t="s">
        <v>124</v>
      </c>
      <c r="C256" s="12" t="s">
        <v>125</v>
      </c>
      <c r="D256" s="12" t="s">
        <v>126</v>
      </c>
      <c r="E256" s="17" t="s">
        <v>128</v>
      </c>
    </row>
    <row r="257" spans="1:5" ht="20.25">
      <c r="A257" s="8">
        <v>1</v>
      </c>
      <c r="B257" s="2">
        <v>51</v>
      </c>
      <c r="C257" s="2" t="s">
        <v>68</v>
      </c>
      <c r="D257" s="2" t="s">
        <v>0</v>
      </c>
      <c r="E257" s="14">
        <v>28.62</v>
      </c>
    </row>
    <row r="258" spans="1:5" ht="20.25">
      <c r="A258" s="8">
        <v>2</v>
      </c>
      <c r="B258" s="2">
        <v>40</v>
      </c>
      <c r="C258" s="2" t="s">
        <v>76</v>
      </c>
      <c r="D258" s="2" t="s">
        <v>236</v>
      </c>
      <c r="E258" s="14">
        <v>29.38</v>
      </c>
    </row>
    <row r="259" spans="1:5" ht="20.25">
      <c r="A259" s="8">
        <v>3</v>
      </c>
      <c r="B259" s="2">
        <v>29</v>
      </c>
      <c r="C259" s="2" t="s">
        <v>77</v>
      </c>
      <c r="D259" s="2" t="s">
        <v>18</v>
      </c>
      <c r="E259" s="14">
        <v>29.51</v>
      </c>
    </row>
    <row r="260" spans="1:5" ht="20.25">
      <c r="A260" s="8">
        <v>4</v>
      </c>
      <c r="B260" s="2">
        <v>71</v>
      </c>
      <c r="C260" s="2" t="s">
        <v>71</v>
      </c>
      <c r="D260" s="2" t="s">
        <v>6</v>
      </c>
      <c r="E260" s="14">
        <v>30.05</v>
      </c>
    </row>
    <row r="261" spans="1:5" ht="20.25">
      <c r="A261" s="8">
        <v>5</v>
      </c>
      <c r="B261" s="2">
        <v>67</v>
      </c>
      <c r="C261" s="2" t="s">
        <v>69</v>
      </c>
      <c r="D261" s="2" t="s">
        <v>70</v>
      </c>
      <c r="E261" s="14">
        <v>30.2</v>
      </c>
    </row>
    <row r="262" spans="1:5" ht="20.25">
      <c r="A262" s="8">
        <v>6</v>
      </c>
      <c r="B262" s="2">
        <v>30</v>
      </c>
      <c r="C262" s="2" t="s">
        <v>78</v>
      </c>
      <c r="D262" s="2" t="s">
        <v>18</v>
      </c>
      <c r="E262" s="14">
        <v>30.63</v>
      </c>
    </row>
    <row r="263" spans="1:5" ht="20.25">
      <c r="A263" s="8">
        <v>7</v>
      </c>
      <c r="B263" s="2">
        <v>72</v>
      </c>
      <c r="C263" s="2" t="s">
        <v>72</v>
      </c>
      <c r="D263" s="2" t="s">
        <v>6</v>
      </c>
      <c r="E263" s="14">
        <v>31.21</v>
      </c>
    </row>
    <row r="264" spans="1:5" ht="20.25">
      <c r="A264" s="8">
        <v>8</v>
      </c>
      <c r="B264" s="2">
        <v>46</v>
      </c>
      <c r="C264" s="2" t="s">
        <v>75</v>
      </c>
      <c r="D264" s="2" t="s">
        <v>12</v>
      </c>
      <c r="E264" s="14">
        <v>31.57</v>
      </c>
    </row>
    <row r="265" spans="1:5" ht="20.25">
      <c r="A265" s="8">
        <v>9</v>
      </c>
      <c r="B265" s="2">
        <v>77</v>
      </c>
      <c r="C265" s="2" t="s">
        <v>79</v>
      </c>
      <c r="D265" s="2" t="s">
        <v>40</v>
      </c>
      <c r="E265" s="14">
        <v>31.63</v>
      </c>
    </row>
    <row r="266" spans="1:5" ht="20.25">
      <c r="A266" s="8">
        <v>10</v>
      </c>
      <c r="B266" s="2">
        <v>47</v>
      </c>
      <c r="C266" s="2" t="s">
        <v>74</v>
      </c>
      <c r="D266" s="2" t="s">
        <v>12</v>
      </c>
      <c r="E266" s="14">
        <v>32.75</v>
      </c>
    </row>
    <row r="267" spans="1:5" ht="20.25">
      <c r="A267" s="8">
        <v>11</v>
      </c>
      <c r="B267" s="2">
        <v>61</v>
      </c>
      <c r="C267" s="2" t="s">
        <v>73</v>
      </c>
      <c r="D267" s="2" t="s">
        <v>43</v>
      </c>
      <c r="E267" s="14">
        <v>33.81</v>
      </c>
    </row>
    <row r="268" spans="1:5" ht="20.25">
      <c r="A268" s="8"/>
      <c r="B268" s="2"/>
      <c r="C268" s="2"/>
      <c r="D268" s="2"/>
      <c r="E268" s="14"/>
    </row>
    <row r="269" spans="1:5" ht="15.75">
      <c r="A269" s="7" t="s">
        <v>183</v>
      </c>
      <c r="B269" s="1"/>
      <c r="C269" s="1"/>
      <c r="D269" s="1"/>
      <c r="E269" s="15"/>
    </row>
    <row r="270" spans="1:5" ht="47.25">
      <c r="A270" s="11" t="s">
        <v>127</v>
      </c>
      <c r="B270" s="11" t="s">
        <v>124</v>
      </c>
      <c r="C270" s="12" t="s">
        <v>125</v>
      </c>
      <c r="D270" s="12" t="s">
        <v>126</v>
      </c>
      <c r="E270" s="17" t="s">
        <v>128</v>
      </c>
    </row>
    <row r="271" spans="1:5" ht="18.75">
      <c r="A271" s="2">
        <v>1</v>
      </c>
      <c r="B271" s="2">
        <v>40</v>
      </c>
      <c r="C271" s="2" t="s">
        <v>76</v>
      </c>
      <c r="D271" s="2" t="s">
        <v>46</v>
      </c>
      <c r="E271" s="13">
        <v>143</v>
      </c>
    </row>
    <row r="272" spans="1:5" ht="18.75">
      <c r="A272" s="2"/>
      <c r="B272" s="2"/>
      <c r="C272" s="2"/>
      <c r="D272" s="2"/>
      <c r="E272" s="13"/>
    </row>
    <row r="273" spans="1:5" ht="15.75">
      <c r="A273" s="7" t="s">
        <v>184</v>
      </c>
      <c r="B273" s="1"/>
      <c r="C273" s="1"/>
      <c r="D273" s="1"/>
      <c r="E273" s="15"/>
    </row>
    <row r="274" spans="1:6" ht="47.25">
      <c r="A274" s="11" t="s">
        <v>127</v>
      </c>
      <c r="B274" s="11" t="s">
        <v>124</v>
      </c>
      <c r="C274" s="12" t="s">
        <v>125</v>
      </c>
      <c r="D274" s="12" t="s">
        <v>126</v>
      </c>
      <c r="E274" s="17" t="s">
        <v>128</v>
      </c>
      <c r="F274" s="19" t="s">
        <v>256</v>
      </c>
    </row>
    <row r="275" spans="1:6" ht="18.75">
      <c r="A275" s="2">
        <v>1</v>
      </c>
      <c r="B275" s="2">
        <v>40</v>
      </c>
      <c r="C275" s="2" t="s">
        <v>76</v>
      </c>
      <c r="D275" s="2" t="s">
        <v>46</v>
      </c>
      <c r="E275" s="14">
        <v>8.68</v>
      </c>
      <c r="F275" s="19" t="s">
        <v>274</v>
      </c>
    </row>
    <row r="276" spans="1:6" ht="18.75">
      <c r="A276" s="2">
        <v>2</v>
      </c>
      <c r="B276" s="2">
        <v>47</v>
      </c>
      <c r="C276" s="2" t="s">
        <v>74</v>
      </c>
      <c r="D276" s="2" t="s">
        <v>12</v>
      </c>
      <c r="E276" s="14">
        <v>8.62</v>
      </c>
      <c r="F276" s="19" t="s">
        <v>292</v>
      </c>
    </row>
    <row r="277" spans="1:5" ht="18.75">
      <c r="A277" s="2"/>
      <c r="B277" s="2"/>
      <c r="C277" s="2"/>
      <c r="D277" s="2"/>
      <c r="E277" s="14"/>
    </row>
    <row r="278" spans="1:5" ht="15.75">
      <c r="A278" s="7" t="s">
        <v>293</v>
      </c>
      <c r="B278" s="1"/>
      <c r="C278" s="1"/>
      <c r="D278" s="1"/>
      <c r="E278" s="15"/>
    </row>
    <row r="279" spans="1:5" ht="47.25">
      <c r="A279" s="11" t="s">
        <v>127</v>
      </c>
      <c r="B279" s="11" t="s">
        <v>124</v>
      </c>
      <c r="C279" s="12" t="s">
        <v>125</v>
      </c>
      <c r="D279" s="12" t="s">
        <v>126</v>
      </c>
      <c r="E279" s="17" t="s">
        <v>128</v>
      </c>
    </row>
    <row r="280" spans="1:5" ht="18.75">
      <c r="A280" s="2">
        <v>1</v>
      </c>
      <c r="B280" s="2">
        <v>29</v>
      </c>
      <c r="C280" s="2" t="s">
        <v>77</v>
      </c>
      <c r="D280" s="2" t="s">
        <v>18</v>
      </c>
      <c r="E280" s="14">
        <v>20.39</v>
      </c>
    </row>
    <row r="281" spans="1:5" ht="20.25">
      <c r="A281" s="8"/>
      <c r="B281" s="1"/>
      <c r="C281" s="1"/>
      <c r="D281" s="1"/>
      <c r="E281" s="14"/>
    </row>
    <row r="282" spans="1:5" ht="15.75">
      <c r="A282" s="7" t="s">
        <v>294</v>
      </c>
      <c r="B282" s="1"/>
      <c r="C282" s="1"/>
      <c r="D282" s="1"/>
      <c r="E282" s="15"/>
    </row>
    <row r="283" spans="1:5" ht="47.25">
      <c r="A283" s="11" t="s">
        <v>127</v>
      </c>
      <c r="B283" s="11" t="s">
        <v>124</v>
      </c>
      <c r="C283" s="12" t="s">
        <v>125</v>
      </c>
      <c r="D283" s="12" t="s">
        <v>126</v>
      </c>
      <c r="E283" s="17" t="s">
        <v>128</v>
      </c>
    </row>
    <row r="284" spans="1:5" ht="18.75">
      <c r="A284" s="2">
        <v>1</v>
      </c>
      <c r="B284" s="2">
        <v>29</v>
      </c>
      <c r="C284" s="2" t="s">
        <v>77</v>
      </c>
      <c r="D284" s="2" t="s">
        <v>18</v>
      </c>
      <c r="E284" s="14">
        <v>10.09</v>
      </c>
    </row>
    <row r="285" spans="1:5" ht="18.75">
      <c r="A285" s="2">
        <v>2</v>
      </c>
      <c r="B285" s="2">
        <v>46</v>
      </c>
      <c r="C285" s="2" t="s">
        <v>75</v>
      </c>
      <c r="D285" s="2" t="s">
        <v>12</v>
      </c>
      <c r="E285" s="14">
        <v>8.61</v>
      </c>
    </row>
    <row r="286" spans="1:5" ht="18.75">
      <c r="A286" s="2">
        <v>3</v>
      </c>
      <c r="B286" s="2">
        <v>47</v>
      </c>
      <c r="C286" s="2" t="s">
        <v>74</v>
      </c>
      <c r="D286" s="2" t="s">
        <v>12</v>
      </c>
      <c r="E286" s="14">
        <v>8.19</v>
      </c>
    </row>
    <row r="287" spans="1:5" ht="18.75">
      <c r="A287" s="2">
        <v>4</v>
      </c>
      <c r="B287" s="2">
        <v>72</v>
      </c>
      <c r="C287" s="2" t="s">
        <v>72</v>
      </c>
      <c r="D287" s="2" t="s">
        <v>6</v>
      </c>
      <c r="E287" s="14">
        <v>7.59</v>
      </c>
    </row>
    <row r="288" spans="1:5" ht="18.75">
      <c r="A288" s="1"/>
      <c r="B288" s="2"/>
      <c r="C288" s="2"/>
      <c r="D288" s="2"/>
      <c r="E288" s="14"/>
    </row>
    <row r="289" spans="1:5" ht="18.75">
      <c r="A289" s="7" t="s">
        <v>189</v>
      </c>
      <c r="B289" s="1"/>
      <c r="C289" s="1"/>
      <c r="D289" s="2" t="s">
        <v>306</v>
      </c>
      <c r="E289" s="15"/>
    </row>
    <row r="290" spans="1:5" ht="15.75">
      <c r="A290" s="1"/>
      <c r="B290" s="1"/>
      <c r="C290" s="1"/>
      <c r="D290" s="1"/>
      <c r="E290" s="15"/>
    </row>
    <row r="291" spans="1:5" ht="47.25">
      <c r="A291" s="11" t="s">
        <v>127</v>
      </c>
      <c r="B291" s="11" t="s">
        <v>124</v>
      </c>
      <c r="C291" s="12" t="s">
        <v>125</v>
      </c>
      <c r="D291" s="12" t="s">
        <v>126</v>
      </c>
      <c r="E291" s="17" t="s">
        <v>128</v>
      </c>
    </row>
    <row r="292" spans="1:5" ht="18.75">
      <c r="A292" s="2">
        <v>1</v>
      </c>
      <c r="B292" s="2">
        <v>91</v>
      </c>
      <c r="C292" s="2" t="s">
        <v>88</v>
      </c>
      <c r="D292" s="2" t="s">
        <v>87</v>
      </c>
      <c r="E292" s="14">
        <v>8.54</v>
      </c>
    </row>
    <row r="293" spans="1:5" ht="18.75">
      <c r="A293" s="2">
        <v>2</v>
      </c>
      <c r="B293" s="2">
        <v>32</v>
      </c>
      <c r="C293" s="2" t="s">
        <v>81</v>
      </c>
      <c r="D293" s="2" t="s">
        <v>18</v>
      </c>
      <c r="E293" s="14">
        <v>8.72</v>
      </c>
    </row>
    <row r="294" spans="1:5" ht="18.75">
      <c r="A294" s="2">
        <v>3</v>
      </c>
      <c r="B294" s="2">
        <v>78</v>
      </c>
      <c r="C294" s="2" t="s">
        <v>84</v>
      </c>
      <c r="D294" s="2" t="s">
        <v>40</v>
      </c>
      <c r="E294" s="14">
        <v>9.08</v>
      </c>
    </row>
    <row r="295" spans="1:5" ht="18.75">
      <c r="A295" s="2">
        <v>4</v>
      </c>
      <c r="B295" s="2">
        <v>31</v>
      </c>
      <c r="C295" s="2" t="s">
        <v>80</v>
      </c>
      <c r="D295" s="2" t="s">
        <v>18</v>
      </c>
      <c r="E295" s="14">
        <v>9.39</v>
      </c>
    </row>
    <row r="296" spans="1:5" ht="18.75">
      <c r="A296" s="2">
        <v>5</v>
      </c>
      <c r="B296" s="2">
        <v>33</v>
      </c>
      <c r="C296" s="2" t="s">
        <v>82</v>
      </c>
      <c r="D296" s="2" t="s">
        <v>18</v>
      </c>
      <c r="E296" s="14">
        <v>9.81</v>
      </c>
    </row>
    <row r="297" spans="1:5" ht="18.75">
      <c r="A297" s="2"/>
      <c r="B297" s="2"/>
      <c r="C297" s="2"/>
      <c r="D297" s="2"/>
      <c r="E297" s="14"/>
    </row>
    <row r="298" spans="1:5" ht="18.75">
      <c r="A298" s="7" t="s">
        <v>190</v>
      </c>
      <c r="B298" s="1"/>
      <c r="C298" s="1"/>
      <c r="D298" s="2" t="s">
        <v>295</v>
      </c>
      <c r="E298" s="15"/>
    </row>
    <row r="299" spans="1:5" ht="47.25">
      <c r="A299" s="11" t="s">
        <v>127</v>
      </c>
      <c r="B299" s="11" t="s">
        <v>124</v>
      </c>
      <c r="C299" s="12" t="s">
        <v>125</v>
      </c>
      <c r="D299" s="12" t="s">
        <v>126</v>
      </c>
      <c r="E299" s="17" t="s">
        <v>128</v>
      </c>
    </row>
    <row r="300" spans="1:5" ht="18.75">
      <c r="A300" s="2">
        <v>1</v>
      </c>
      <c r="B300" s="2">
        <v>91</v>
      </c>
      <c r="C300" s="2" t="s">
        <v>88</v>
      </c>
      <c r="D300" s="2" t="s">
        <v>87</v>
      </c>
      <c r="E300" s="14">
        <v>27.56</v>
      </c>
    </row>
    <row r="301" spans="1:5" ht="18.75">
      <c r="A301" s="2">
        <v>2</v>
      </c>
      <c r="B301" s="2">
        <v>32</v>
      </c>
      <c r="C301" s="2" t="s">
        <v>81</v>
      </c>
      <c r="D301" s="2" t="s">
        <v>18</v>
      </c>
      <c r="E301" s="14">
        <v>28.74</v>
      </c>
    </row>
    <row r="302" spans="1:5" ht="18.75">
      <c r="A302" s="2">
        <v>3</v>
      </c>
      <c r="B302" s="2">
        <v>33</v>
      </c>
      <c r="C302" s="2" t="s">
        <v>82</v>
      </c>
      <c r="D302" s="2" t="s">
        <v>18</v>
      </c>
      <c r="E302" s="14">
        <v>33.62</v>
      </c>
    </row>
    <row r="303" spans="1:5" ht="18.75">
      <c r="A303" s="2"/>
      <c r="B303" s="2"/>
      <c r="C303" s="2"/>
      <c r="D303" s="2"/>
      <c r="E303" s="14"/>
    </row>
    <row r="304" spans="1:5" ht="15.75">
      <c r="A304" s="7" t="s">
        <v>195</v>
      </c>
      <c r="B304" s="1"/>
      <c r="C304" s="1"/>
      <c r="D304" s="1"/>
      <c r="E304" s="15"/>
    </row>
    <row r="305" spans="1:6" ht="47.25">
      <c r="A305" s="11" t="s">
        <v>127</v>
      </c>
      <c r="B305" s="11" t="s">
        <v>124</v>
      </c>
      <c r="C305" s="12" t="s">
        <v>125</v>
      </c>
      <c r="D305" s="12" t="s">
        <v>126</v>
      </c>
      <c r="E305" s="17" t="s">
        <v>128</v>
      </c>
      <c r="F305" s="19" t="s">
        <v>256</v>
      </c>
    </row>
    <row r="306" spans="1:6" ht="18.75">
      <c r="A306" s="2">
        <v>1</v>
      </c>
      <c r="B306" s="2">
        <v>91</v>
      </c>
      <c r="C306" s="2" t="s">
        <v>88</v>
      </c>
      <c r="D306" s="2" t="s">
        <v>87</v>
      </c>
      <c r="E306" s="14">
        <v>10.4</v>
      </c>
      <c r="F306" s="19" t="s">
        <v>292</v>
      </c>
    </row>
    <row r="307" spans="1:5" ht="18.75">
      <c r="A307" s="2"/>
      <c r="B307" s="2"/>
      <c r="C307" s="2"/>
      <c r="D307" s="2"/>
      <c r="E307" s="14"/>
    </row>
    <row r="308" spans="1:5" ht="18.75">
      <c r="A308" s="7" t="s">
        <v>194</v>
      </c>
      <c r="B308" s="1"/>
      <c r="C308" s="1"/>
      <c r="D308" s="2"/>
      <c r="E308" s="14"/>
    </row>
    <row r="309" spans="1:5" ht="47.25">
      <c r="A309" s="11" t="s">
        <v>127</v>
      </c>
      <c r="B309" s="11" t="s">
        <v>124</v>
      </c>
      <c r="C309" s="12" t="s">
        <v>125</v>
      </c>
      <c r="D309" s="12" t="s">
        <v>126</v>
      </c>
      <c r="E309" s="17" t="s">
        <v>128</v>
      </c>
    </row>
    <row r="310" spans="1:5" ht="18.75">
      <c r="A310" s="2">
        <v>1</v>
      </c>
      <c r="B310" s="2">
        <v>90</v>
      </c>
      <c r="C310" s="2" t="s">
        <v>86</v>
      </c>
      <c r="D310" s="2" t="s">
        <v>87</v>
      </c>
      <c r="E310" s="13">
        <v>141</v>
      </c>
    </row>
    <row r="311" spans="1:5" ht="18.75">
      <c r="A311" s="2">
        <v>2</v>
      </c>
      <c r="B311" s="2">
        <v>31</v>
      </c>
      <c r="C311" s="2" t="s">
        <v>80</v>
      </c>
      <c r="D311" s="2" t="s">
        <v>18</v>
      </c>
      <c r="E311" s="13">
        <v>135</v>
      </c>
    </row>
    <row r="312" spans="1:5" ht="18.75">
      <c r="A312" s="2">
        <v>3</v>
      </c>
      <c r="B312" s="2">
        <v>32</v>
      </c>
      <c r="C312" s="2" t="s">
        <v>81</v>
      </c>
      <c r="D312" s="2" t="s">
        <v>18</v>
      </c>
      <c r="E312" s="13">
        <v>125</v>
      </c>
    </row>
    <row r="313" spans="1:5" ht="18.75">
      <c r="A313" s="2">
        <v>4</v>
      </c>
      <c r="B313" s="2">
        <v>78</v>
      </c>
      <c r="C313" s="2" t="s">
        <v>84</v>
      </c>
      <c r="D313" s="2" t="s">
        <v>40</v>
      </c>
      <c r="E313" s="13">
        <v>125</v>
      </c>
    </row>
    <row r="314" spans="1:5" ht="20.25">
      <c r="A314" s="8"/>
      <c r="B314" s="1"/>
      <c r="C314" s="1"/>
      <c r="D314" s="1"/>
      <c r="E314" s="14"/>
    </row>
    <row r="315" spans="1:5" ht="15.75">
      <c r="A315" s="7" t="s">
        <v>296</v>
      </c>
      <c r="B315" s="1"/>
      <c r="C315" s="1"/>
      <c r="D315" s="1"/>
      <c r="E315" s="15"/>
    </row>
    <row r="316" spans="1:5" ht="47.25">
      <c r="A316" s="11" t="s">
        <v>127</v>
      </c>
      <c r="B316" s="11" t="s">
        <v>124</v>
      </c>
      <c r="C316" s="12" t="s">
        <v>125</v>
      </c>
      <c r="D316" s="12" t="s">
        <v>126</v>
      </c>
      <c r="E316" s="15"/>
    </row>
    <row r="317" spans="1:5" ht="18.75">
      <c r="A317" s="2">
        <v>1</v>
      </c>
      <c r="B317" s="2">
        <v>31</v>
      </c>
      <c r="C317" s="2" t="s">
        <v>80</v>
      </c>
      <c r="D317" s="2" t="s">
        <v>18</v>
      </c>
      <c r="E317" s="14">
        <v>7.9</v>
      </c>
    </row>
    <row r="318" spans="1:5" ht="18.75">
      <c r="A318" s="1"/>
      <c r="B318" s="2"/>
      <c r="C318" s="2"/>
      <c r="D318" s="2"/>
      <c r="E318" s="14"/>
    </row>
    <row r="319" spans="1:5" ht="18.75">
      <c r="A319" s="7" t="s">
        <v>199</v>
      </c>
      <c r="B319" s="1"/>
      <c r="C319" s="1"/>
      <c r="D319" s="2" t="s">
        <v>297</v>
      </c>
      <c r="E319" s="15"/>
    </row>
    <row r="320" spans="1:5" ht="15.75">
      <c r="A320" s="1"/>
      <c r="B320" s="1"/>
      <c r="C320" s="1"/>
      <c r="D320" s="1"/>
      <c r="E320" s="15"/>
    </row>
    <row r="321" spans="1:5" ht="47.25">
      <c r="A321" s="11" t="s">
        <v>127</v>
      </c>
      <c r="B321" s="11" t="s">
        <v>124</v>
      </c>
      <c r="C321" s="12" t="s">
        <v>125</v>
      </c>
      <c r="D321" s="12" t="s">
        <v>126</v>
      </c>
      <c r="E321" s="17" t="s">
        <v>128</v>
      </c>
    </row>
    <row r="322" spans="1:5" ht="18.75">
      <c r="A322" s="2">
        <v>1</v>
      </c>
      <c r="B322" s="2">
        <v>36</v>
      </c>
      <c r="C322" s="2" t="s">
        <v>96</v>
      </c>
      <c r="D322" s="2" t="s">
        <v>18</v>
      </c>
      <c r="E322" s="14">
        <v>13.13</v>
      </c>
    </row>
    <row r="323" spans="1:5" ht="18.75">
      <c r="A323" s="2">
        <v>2</v>
      </c>
      <c r="B323" s="2">
        <v>95</v>
      </c>
      <c r="C323" s="2" t="s">
        <v>92</v>
      </c>
      <c r="D323" s="2" t="s">
        <v>8</v>
      </c>
      <c r="E323" s="14">
        <v>13.37</v>
      </c>
    </row>
    <row r="324" spans="1:5" ht="18.75">
      <c r="A324" s="2"/>
      <c r="B324" s="2"/>
      <c r="C324" s="2"/>
      <c r="D324" s="2"/>
      <c r="E324" s="14"/>
    </row>
    <row r="325" spans="1:5" ht="15.75">
      <c r="A325" s="7" t="s">
        <v>200</v>
      </c>
      <c r="B325" s="1"/>
      <c r="C325" s="1"/>
      <c r="D325" s="1"/>
      <c r="E325" s="15"/>
    </row>
    <row r="326" spans="1:5" ht="47.25">
      <c r="A326" s="11" t="s">
        <v>127</v>
      </c>
      <c r="B326" s="11" t="s">
        <v>124</v>
      </c>
      <c r="C326" s="12" t="s">
        <v>125</v>
      </c>
      <c r="D326" s="12" t="s">
        <v>126</v>
      </c>
      <c r="E326" s="17" t="s">
        <v>128</v>
      </c>
    </row>
    <row r="327" spans="1:5" ht="18.75">
      <c r="A327" s="2">
        <v>1</v>
      </c>
      <c r="B327" s="11">
        <v>36</v>
      </c>
      <c r="C327" s="2" t="s">
        <v>96</v>
      </c>
      <c r="D327" s="2" t="s">
        <v>18</v>
      </c>
      <c r="E327" s="14">
        <v>63.73</v>
      </c>
    </row>
    <row r="328" spans="1:5" ht="18.75">
      <c r="A328" s="2">
        <v>2</v>
      </c>
      <c r="B328" s="11">
        <v>21</v>
      </c>
      <c r="C328" s="2" t="s">
        <v>98</v>
      </c>
      <c r="D328" s="2" t="s">
        <v>21</v>
      </c>
      <c r="E328" s="14">
        <v>71.19</v>
      </c>
    </row>
    <row r="329" spans="1:5" ht="18.75">
      <c r="A329" s="2"/>
      <c r="B329" s="2"/>
      <c r="C329" s="2"/>
      <c r="D329" s="2"/>
      <c r="E329" s="14"/>
    </row>
    <row r="330" spans="1:5" ht="15.75">
      <c r="A330" s="7" t="s">
        <v>202</v>
      </c>
      <c r="B330" s="1"/>
      <c r="C330" s="1"/>
      <c r="D330" s="1"/>
      <c r="E330" s="15"/>
    </row>
    <row r="331" spans="1:5" ht="47.25">
      <c r="A331" s="11" t="s">
        <v>127</v>
      </c>
      <c r="B331" s="11" t="s">
        <v>124</v>
      </c>
      <c r="C331" s="12" t="s">
        <v>125</v>
      </c>
      <c r="D331" s="12" t="s">
        <v>126</v>
      </c>
      <c r="E331" s="17" t="s">
        <v>128</v>
      </c>
    </row>
    <row r="332" spans="1:5" ht="18.75">
      <c r="A332" s="2">
        <v>1</v>
      </c>
      <c r="B332" s="11">
        <v>19</v>
      </c>
      <c r="C332" s="2" t="s">
        <v>97</v>
      </c>
      <c r="D332" s="2" t="s">
        <v>21</v>
      </c>
      <c r="E332" s="14" t="s">
        <v>245</v>
      </c>
    </row>
    <row r="333" spans="1:5" ht="18.75">
      <c r="A333" s="2">
        <v>2</v>
      </c>
      <c r="B333" s="11">
        <v>27</v>
      </c>
      <c r="C333" s="2" t="s">
        <v>99</v>
      </c>
      <c r="D333" s="2" t="s">
        <v>21</v>
      </c>
      <c r="E333" s="14" t="s">
        <v>246</v>
      </c>
    </row>
    <row r="334" spans="1:5" ht="18.75">
      <c r="A334" s="2"/>
      <c r="B334" s="11"/>
      <c r="C334" s="2"/>
      <c r="D334" s="2"/>
      <c r="E334" s="14"/>
    </row>
    <row r="335" spans="1:5" ht="18.75">
      <c r="A335" s="7" t="s">
        <v>204</v>
      </c>
      <c r="B335" s="1"/>
      <c r="C335" s="1"/>
      <c r="D335" s="2"/>
      <c r="E335" s="14"/>
    </row>
    <row r="336" spans="1:5" ht="47.25">
      <c r="A336" s="11" t="s">
        <v>127</v>
      </c>
      <c r="B336" s="11" t="s">
        <v>124</v>
      </c>
      <c r="C336" s="12" t="s">
        <v>125</v>
      </c>
      <c r="D336" s="12" t="s">
        <v>126</v>
      </c>
      <c r="E336" s="17" t="s">
        <v>128</v>
      </c>
    </row>
    <row r="337" spans="1:5" ht="20.25">
      <c r="A337" s="8">
        <v>1</v>
      </c>
      <c r="B337" s="2">
        <v>21</v>
      </c>
      <c r="C337" s="2" t="s">
        <v>98</v>
      </c>
      <c r="D337" s="2" t="s">
        <v>21</v>
      </c>
      <c r="E337" s="13">
        <v>145</v>
      </c>
    </row>
    <row r="338" spans="1:5" ht="20.25">
      <c r="A338" s="8">
        <v>2</v>
      </c>
      <c r="B338" s="2">
        <v>89</v>
      </c>
      <c r="C338" s="2" t="s">
        <v>94</v>
      </c>
      <c r="D338" s="2" t="s">
        <v>95</v>
      </c>
      <c r="E338" s="13">
        <v>135</v>
      </c>
    </row>
    <row r="339" spans="1:5" ht="20.25">
      <c r="A339" s="8"/>
      <c r="B339" s="2"/>
      <c r="C339" s="2"/>
      <c r="D339" s="2"/>
      <c r="E339" s="14"/>
    </row>
    <row r="340" spans="1:5" ht="18.75">
      <c r="A340" s="7" t="s">
        <v>205</v>
      </c>
      <c r="B340" s="1"/>
      <c r="C340" s="1"/>
      <c r="D340" s="2"/>
      <c r="E340" s="14"/>
    </row>
    <row r="341" spans="1:6" ht="47.25">
      <c r="A341" s="11" t="s">
        <v>127</v>
      </c>
      <c r="B341" s="11" t="s">
        <v>124</v>
      </c>
      <c r="C341" s="12" t="s">
        <v>125</v>
      </c>
      <c r="D341" s="12" t="s">
        <v>126</v>
      </c>
      <c r="E341" s="17" t="s">
        <v>128</v>
      </c>
      <c r="F341" s="19" t="s">
        <v>256</v>
      </c>
    </row>
    <row r="342" spans="1:6" ht="20.25">
      <c r="A342" s="8">
        <v>1</v>
      </c>
      <c r="B342" s="2">
        <v>21</v>
      </c>
      <c r="C342" s="2" t="s">
        <v>98</v>
      </c>
      <c r="D342" s="2" t="s">
        <v>21</v>
      </c>
      <c r="E342" s="14">
        <v>9.42</v>
      </c>
      <c r="F342" s="19" t="s">
        <v>298</v>
      </c>
    </row>
    <row r="343" spans="1:5" ht="20.25">
      <c r="A343" s="8"/>
      <c r="B343" s="2"/>
      <c r="C343" s="2"/>
      <c r="D343" s="2"/>
      <c r="E343" s="13"/>
    </row>
    <row r="344" spans="1:5" ht="18.75">
      <c r="A344" s="7" t="s">
        <v>299</v>
      </c>
      <c r="B344" s="2"/>
      <c r="C344" s="2"/>
      <c r="D344" s="2"/>
      <c r="E344" s="14"/>
    </row>
    <row r="345" spans="1:5" ht="47.25">
      <c r="A345" s="11" t="s">
        <v>127</v>
      </c>
      <c r="B345" s="11" t="s">
        <v>124</v>
      </c>
      <c r="C345" s="12" t="s">
        <v>125</v>
      </c>
      <c r="D345" s="12" t="s">
        <v>126</v>
      </c>
      <c r="E345" s="15"/>
    </row>
    <row r="346" spans="1:5" ht="18.75">
      <c r="A346" s="2">
        <v>1</v>
      </c>
      <c r="B346" s="2">
        <v>89</v>
      </c>
      <c r="C346" s="2" t="s">
        <v>94</v>
      </c>
      <c r="D346" s="2" t="s">
        <v>95</v>
      </c>
      <c r="E346" s="14">
        <v>21.19</v>
      </c>
    </row>
    <row r="347" spans="1:5" ht="20.25">
      <c r="A347" s="8"/>
      <c r="B347" s="2"/>
      <c r="C347" s="2"/>
      <c r="D347" s="2"/>
      <c r="E347" s="14"/>
    </row>
    <row r="348" spans="1:5" ht="15.75">
      <c r="A348" s="7" t="s">
        <v>300</v>
      </c>
      <c r="B348" s="1"/>
      <c r="C348" s="1"/>
      <c r="D348" s="1"/>
      <c r="E348" s="15"/>
    </row>
    <row r="349" spans="1:5" ht="47.25">
      <c r="A349" s="11" t="s">
        <v>127</v>
      </c>
      <c r="B349" s="11" t="s">
        <v>124</v>
      </c>
      <c r="C349" s="12" t="s">
        <v>125</v>
      </c>
      <c r="D349" s="12" t="s">
        <v>126</v>
      </c>
      <c r="E349" s="15"/>
    </row>
    <row r="350" spans="1:5" ht="18.75">
      <c r="A350" s="2">
        <v>1</v>
      </c>
      <c r="B350" s="2">
        <v>50</v>
      </c>
      <c r="C350" s="2" t="s">
        <v>91</v>
      </c>
      <c r="D350" s="2" t="s">
        <v>0</v>
      </c>
      <c r="E350" s="14">
        <v>8.75</v>
      </c>
    </row>
    <row r="351" spans="1:5" ht="18.75">
      <c r="A351" s="1"/>
      <c r="B351" s="1"/>
      <c r="C351" s="2"/>
      <c r="D351" s="2"/>
      <c r="E351" s="15"/>
    </row>
    <row r="352" spans="1:5" ht="18.75">
      <c r="A352" s="7" t="s">
        <v>209</v>
      </c>
      <c r="B352" s="1"/>
      <c r="C352" s="1"/>
      <c r="D352" s="2" t="s">
        <v>301</v>
      </c>
      <c r="E352" s="15"/>
    </row>
    <row r="353" spans="1:5" ht="47.25">
      <c r="A353" s="11" t="s">
        <v>127</v>
      </c>
      <c r="B353" s="11" t="s">
        <v>124</v>
      </c>
      <c r="C353" s="12" t="s">
        <v>125</v>
      </c>
      <c r="D353" s="12" t="s">
        <v>126</v>
      </c>
      <c r="E353" s="17" t="s">
        <v>128</v>
      </c>
    </row>
    <row r="354" spans="1:5" ht="18.75">
      <c r="A354" s="2">
        <v>1</v>
      </c>
      <c r="B354" s="2">
        <v>98</v>
      </c>
      <c r="C354" s="2" t="s">
        <v>103</v>
      </c>
      <c r="D354" s="2" t="s">
        <v>8</v>
      </c>
      <c r="E354" s="14">
        <v>13.38</v>
      </c>
    </row>
    <row r="355" spans="1:5" ht="18.75">
      <c r="A355" s="2">
        <v>2</v>
      </c>
      <c r="B355" s="2">
        <v>37</v>
      </c>
      <c r="C355" s="2" t="s">
        <v>244</v>
      </c>
      <c r="D355" s="2" t="s">
        <v>18</v>
      </c>
      <c r="E355" s="14">
        <v>13.61</v>
      </c>
    </row>
    <row r="356" spans="1:5" ht="18.75">
      <c r="A356" s="2">
        <v>3</v>
      </c>
      <c r="B356" s="2">
        <v>57</v>
      </c>
      <c r="C356" s="2" t="s">
        <v>104</v>
      </c>
      <c r="D356" s="2" t="s">
        <v>0</v>
      </c>
      <c r="E356" s="14">
        <v>14.03</v>
      </c>
    </row>
    <row r="357" spans="1:5" ht="18.75">
      <c r="A357" s="2">
        <v>4</v>
      </c>
      <c r="B357" s="2">
        <v>18</v>
      </c>
      <c r="C357" s="2" t="s">
        <v>107</v>
      </c>
      <c r="D357" s="2" t="s">
        <v>21</v>
      </c>
      <c r="E357" s="14">
        <v>14.49</v>
      </c>
    </row>
    <row r="358" spans="1:5" ht="20.25">
      <c r="A358" s="8"/>
      <c r="B358" s="2"/>
      <c r="C358" s="2"/>
      <c r="D358" s="2"/>
      <c r="E358" s="14"/>
    </row>
    <row r="359" spans="1:5" ht="15.75">
      <c r="A359" s="7" t="s">
        <v>211</v>
      </c>
      <c r="B359" s="1"/>
      <c r="C359" s="1"/>
      <c r="D359" s="1"/>
      <c r="E359" s="15"/>
    </row>
    <row r="360" spans="1:5" ht="47.25">
      <c r="A360" s="11" t="s">
        <v>127</v>
      </c>
      <c r="B360" s="11" t="s">
        <v>124</v>
      </c>
      <c r="C360" s="12" t="s">
        <v>125</v>
      </c>
      <c r="D360" s="12" t="s">
        <v>126</v>
      </c>
      <c r="E360" s="17" t="s">
        <v>128</v>
      </c>
    </row>
    <row r="361" spans="1:5" ht="18.75">
      <c r="A361" s="2">
        <v>1</v>
      </c>
      <c r="B361" s="2">
        <v>57</v>
      </c>
      <c r="C361" s="2" t="s">
        <v>104</v>
      </c>
      <c r="D361" s="2" t="s">
        <v>0</v>
      </c>
      <c r="E361" s="14">
        <v>67.42</v>
      </c>
    </row>
    <row r="362" spans="1:5" ht="18.75">
      <c r="A362" s="2"/>
      <c r="B362" s="2"/>
      <c r="C362" s="2"/>
      <c r="D362" s="2"/>
      <c r="E362" s="14"/>
    </row>
    <row r="363" spans="1:5" ht="18.75">
      <c r="A363" s="7" t="s">
        <v>213</v>
      </c>
      <c r="B363" s="1"/>
      <c r="C363" s="1"/>
      <c r="D363" s="2"/>
      <c r="E363" s="14"/>
    </row>
    <row r="364" spans="1:5" ht="47.25">
      <c r="A364" s="11" t="s">
        <v>127</v>
      </c>
      <c r="B364" s="11" t="s">
        <v>124</v>
      </c>
      <c r="C364" s="12" t="s">
        <v>125</v>
      </c>
      <c r="D364" s="12" t="s">
        <v>126</v>
      </c>
      <c r="E364" s="17" t="s">
        <v>128</v>
      </c>
    </row>
    <row r="365" spans="1:5" ht="20.25">
      <c r="A365" s="8">
        <v>1</v>
      </c>
      <c r="B365" s="2">
        <v>81</v>
      </c>
      <c r="C365" s="2" t="s">
        <v>109</v>
      </c>
      <c r="D365" s="2" t="s">
        <v>40</v>
      </c>
      <c r="E365" s="13">
        <v>150</v>
      </c>
    </row>
    <row r="366" spans="1:5" ht="20.25">
      <c r="A366" s="8">
        <v>2</v>
      </c>
      <c r="B366" s="2">
        <v>80</v>
      </c>
      <c r="C366" s="2" t="s">
        <v>108</v>
      </c>
      <c r="D366" s="2" t="s">
        <v>40</v>
      </c>
      <c r="E366" s="13">
        <v>125</v>
      </c>
    </row>
    <row r="367" spans="1:5" ht="20.25">
      <c r="A367" s="8"/>
      <c r="B367" s="2"/>
      <c r="C367" s="2"/>
      <c r="D367" s="2"/>
      <c r="E367" s="13"/>
    </row>
    <row r="368" spans="1:5" ht="15.75">
      <c r="A368" s="7" t="s">
        <v>214</v>
      </c>
      <c r="B368" s="1"/>
      <c r="C368" s="1"/>
      <c r="D368" s="1"/>
      <c r="E368" s="15"/>
    </row>
    <row r="369" spans="1:6" ht="47.25">
      <c r="A369" s="11" t="s">
        <v>127</v>
      </c>
      <c r="B369" s="11" t="s">
        <v>124</v>
      </c>
      <c r="C369" s="12" t="s">
        <v>125</v>
      </c>
      <c r="D369" s="12" t="s">
        <v>126</v>
      </c>
      <c r="E369" s="17" t="s">
        <v>128</v>
      </c>
      <c r="F369" s="19" t="s">
        <v>256</v>
      </c>
    </row>
    <row r="370" spans="1:6" ht="18.75">
      <c r="A370" s="2">
        <v>1</v>
      </c>
      <c r="B370" s="2">
        <v>98</v>
      </c>
      <c r="C370" s="2" t="s">
        <v>103</v>
      </c>
      <c r="D370" s="2" t="s">
        <v>8</v>
      </c>
      <c r="E370" s="14">
        <v>9.75</v>
      </c>
      <c r="F370" s="19" t="s">
        <v>302</v>
      </c>
    </row>
    <row r="371" spans="1:5" ht="20.25">
      <c r="A371" s="8"/>
      <c r="B371" s="2"/>
      <c r="C371" s="2"/>
      <c r="D371" s="2"/>
      <c r="E371" s="14"/>
    </row>
    <row r="372" spans="1:5" ht="15.75">
      <c r="A372" s="7" t="s">
        <v>303</v>
      </c>
      <c r="B372" s="1"/>
      <c r="C372" s="1"/>
      <c r="D372" s="1"/>
      <c r="E372" s="15"/>
    </row>
    <row r="373" spans="1:5" ht="47.25">
      <c r="A373" s="11" t="s">
        <v>127</v>
      </c>
      <c r="B373" s="11" t="s">
        <v>124</v>
      </c>
      <c r="C373" s="12" t="s">
        <v>125</v>
      </c>
      <c r="D373" s="12" t="s">
        <v>126</v>
      </c>
      <c r="E373" s="15"/>
    </row>
    <row r="374" spans="1:5" ht="18.75">
      <c r="A374" s="2">
        <v>1</v>
      </c>
      <c r="B374" s="2">
        <v>37</v>
      </c>
      <c r="C374" s="2" t="s">
        <v>244</v>
      </c>
      <c r="D374" s="2" t="s">
        <v>18</v>
      </c>
      <c r="E374" s="14">
        <v>9.4</v>
      </c>
    </row>
    <row r="375" spans="1:5" ht="18.75">
      <c r="A375" s="1"/>
      <c r="B375" s="1"/>
      <c r="C375" s="2"/>
      <c r="D375" s="2"/>
      <c r="E375" s="15"/>
    </row>
    <row r="376" spans="1:5" ht="18.75">
      <c r="A376" s="7" t="s">
        <v>219</v>
      </c>
      <c r="B376" s="1"/>
      <c r="C376" s="1"/>
      <c r="D376" s="2" t="s">
        <v>301</v>
      </c>
      <c r="E376" s="15"/>
    </row>
    <row r="377" spans="1:5" ht="47.25">
      <c r="A377" s="11" t="s">
        <v>127</v>
      </c>
      <c r="B377" s="11" t="s">
        <v>124</v>
      </c>
      <c r="C377" s="12" t="s">
        <v>125</v>
      </c>
      <c r="D377" s="12" t="s">
        <v>126</v>
      </c>
      <c r="E377" s="17" t="s">
        <v>128</v>
      </c>
    </row>
    <row r="378" spans="1:5" ht="18.75">
      <c r="A378" s="2">
        <v>1</v>
      </c>
      <c r="B378" s="2">
        <v>2</v>
      </c>
      <c r="C378" s="2" t="s">
        <v>113</v>
      </c>
      <c r="D378" s="2" t="s">
        <v>21</v>
      </c>
      <c r="E378" s="14">
        <v>13.33</v>
      </c>
    </row>
    <row r="379" spans="1:5" ht="18.75">
      <c r="A379" s="2">
        <v>2</v>
      </c>
      <c r="B379" s="2">
        <v>7</v>
      </c>
      <c r="C379" s="2" t="s">
        <v>117</v>
      </c>
      <c r="D379" s="2" t="s">
        <v>21</v>
      </c>
      <c r="E379" s="14">
        <v>13.74</v>
      </c>
    </row>
    <row r="380" spans="1:5" ht="18.75">
      <c r="A380" s="2"/>
      <c r="B380" s="2"/>
      <c r="C380" s="2"/>
      <c r="D380" s="2"/>
      <c r="E380" s="14"/>
    </row>
    <row r="381" spans="1:5" ht="15.75">
      <c r="A381" s="7" t="s">
        <v>220</v>
      </c>
      <c r="B381" s="1"/>
      <c r="C381" s="1"/>
      <c r="D381" s="1"/>
      <c r="E381" s="15"/>
    </row>
    <row r="382" spans="1:5" ht="47.25">
      <c r="A382" s="11" t="s">
        <v>127</v>
      </c>
      <c r="B382" s="11" t="s">
        <v>124</v>
      </c>
      <c r="C382" s="12" t="s">
        <v>125</v>
      </c>
      <c r="D382" s="12" t="s">
        <v>126</v>
      </c>
      <c r="E382" s="17" t="s">
        <v>128</v>
      </c>
    </row>
    <row r="383" spans="1:5" ht="18.75">
      <c r="A383" s="2">
        <v>1</v>
      </c>
      <c r="B383" s="2">
        <v>8</v>
      </c>
      <c r="C383" s="2" t="s">
        <v>118</v>
      </c>
      <c r="D383" s="2" t="s">
        <v>21</v>
      </c>
      <c r="E383" s="14">
        <v>64.12</v>
      </c>
    </row>
    <row r="384" spans="1:5" ht="18.75">
      <c r="A384" s="2">
        <v>2</v>
      </c>
      <c r="B384" s="2">
        <v>9</v>
      </c>
      <c r="C384" s="2" t="s">
        <v>119</v>
      </c>
      <c r="D384" s="2" t="s">
        <v>21</v>
      </c>
      <c r="E384" s="14">
        <v>80.05</v>
      </c>
    </row>
    <row r="385" spans="1:5" ht="18.75">
      <c r="A385" s="2"/>
      <c r="B385" s="2"/>
      <c r="C385" s="2"/>
      <c r="D385" s="2"/>
      <c r="E385" s="14"/>
    </row>
    <row r="386" spans="1:5" ht="18.75">
      <c r="A386" s="7" t="s">
        <v>223</v>
      </c>
      <c r="B386" s="1"/>
      <c r="C386" s="1"/>
      <c r="D386" s="2"/>
      <c r="E386" s="14"/>
    </row>
    <row r="387" spans="1:5" ht="47.25">
      <c r="A387" s="11" t="s">
        <v>127</v>
      </c>
      <c r="B387" s="11" t="s">
        <v>124</v>
      </c>
      <c r="C387" s="12" t="s">
        <v>125</v>
      </c>
      <c r="D387" s="12" t="s">
        <v>126</v>
      </c>
      <c r="E387" s="17" t="s">
        <v>128</v>
      </c>
    </row>
    <row r="388" spans="1:5" ht="18.75">
      <c r="A388" s="2">
        <v>1</v>
      </c>
      <c r="B388" s="2">
        <v>8</v>
      </c>
      <c r="C388" s="2" t="s">
        <v>118</v>
      </c>
      <c r="D388" s="2" t="s">
        <v>21</v>
      </c>
      <c r="E388" s="13">
        <v>135</v>
      </c>
    </row>
    <row r="389" spans="1:5" ht="18.75">
      <c r="A389" s="2">
        <v>2</v>
      </c>
      <c r="B389" s="2">
        <v>9</v>
      </c>
      <c r="C389" s="2" t="s">
        <v>119</v>
      </c>
      <c r="D389" s="2" t="s">
        <v>21</v>
      </c>
      <c r="E389" s="13">
        <v>130</v>
      </c>
    </row>
    <row r="390" spans="1:5" ht="18.75">
      <c r="A390" s="2" t="s">
        <v>239</v>
      </c>
      <c r="B390" s="2">
        <v>48</v>
      </c>
      <c r="C390" s="2" t="s">
        <v>112</v>
      </c>
      <c r="D390" s="2" t="s">
        <v>12</v>
      </c>
      <c r="E390" s="15"/>
    </row>
    <row r="391" spans="1:5" ht="18.75">
      <c r="A391" s="2"/>
      <c r="B391" s="2"/>
      <c r="C391" s="2"/>
      <c r="D391" s="2"/>
      <c r="E391" s="15"/>
    </row>
    <row r="392" spans="1:5" ht="15.75">
      <c r="A392" s="7" t="s">
        <v>224</v>
      </c>
      <c r="B392" s="1"/>
      <c r="C392" s="1"/>
      <c r="D392" s="1"/>
      <c r="E392" s="15"/>
    </row>
    <row r="393" spans="1:6" ht="47.25">
      <c r="A393" s="11" t="s">
        <v>127</v>
      </c>
      <c r="B393" s="11" t="s">
        <v>124</v>
      </c>
      <c r="C393" s="12" t="s">
        <v>125</v>
      </c>
      <c r="D393" s="12" t="s">
        <v>126</v>
      </c>
      <c r="E393" s="17" t="s">
        <v>128</v>
      </c>
      <c r="F393" s="19" t="s">
        <v>256</v>
      </c>
    </row>
    <row r="394" spans="1:6" ht="18.75">
      <c r="A394" s="2">
        <v>1</v>
      </c>
      <c r="B394" s="2">
        <v>2</v>
      </c>
      <c r="C394" s="2" t="s">
        <v>113</v>
      </c>
      <c r="D394" s="2" t="s">
        <v>21</v>
      </c>
      <c r="E394" s="14">
        <v>10.12</v>
      </c>
      <c r="F394" s="19">
        <v>-2.1</v>
      </c>
    </row>
    <row r="395" spans="1:6" ht="18.75">
      <c r="A395" s="2">
        <v>2</v>
      </c>
      <c r="B395" s="2">
        <v>8</v>
      </c>
      <c r="C395" s="2" t="s">
        <v>118</v>
      </c>
      <c r="D395" s="2" t="s">
        <v>21</v>
      </c>
      <c r="E395" s="14">
        <v>9.3</v>
      </c>
      <c r="F395" s="19">
        <v>-0.3</v>
      </c>
    </row>
    <row r="396" spans="1:6" ht="18.75">
      <c r="A396" s="2">
        <v>3</v>
      </c>
      <c r="B396" s="2">
        <v>48</v>
      </c>
      <c r="C396" s="2" t="s">
        <v>112</v>
      </c>
      <c r="D396" s="2" t="s">
        <v>12</v>
      </c>
      <c r="E396" s="14">
        <v>8.72</v>
      </c>
      <c r="F396" s="19">
        <v>-0.4</v>
      </c>
    </row>
    <row r="397" spans="1:5" ht="18.75">
      <c r="A397" s="2"/>
      <c r="B397" s="2"/>
      <c r="C397" s="2"/>
      <c r="D397" s="2"/>
      <c r="E397" s="15"/>
    </row>
    <row r="398" spans="1:5" ht="15.75">
      <c r="A398" s="7" t="s">
        <v>304</v>
      </c>
      <c r="B398" s="1"/>
      <c r="C398" s="1"/>
      <c r="D398" s="1"/>
      <c r="E398" s="15"/>
    </row>
    <row r="399" spans="1:5" ht="47.25">
      <c r="A399" s="11" t="s">
        <v>127</v>
      </c>
      <c r="B399" s="11" t="s">
        <v>124</v>
      </c>
      <c r="C399" s="12" t="s">
        <v>125</v>
      </c>
      <c r="D399" s="12" t="s">
        <v>126</v>
      </c>
      <c r="E399" s="17" t="s">
        <v>128</v>
      </c>
    </row>
    <row r="400" spans="1:5" ht="18.75">
      <c r="A400" s="2">
        <v>1</v>
      </c>
      <c r="B400" s="2">
        <v>2</v>
      </c>
      <c r="C400" s="2" t="s">
        <v>113</v>
      </c>
      <c r="D400" s="2" t="s">
        <v>21</v>
      </c>
      <c r="E400" s="14">
        <v>8.48</v>
      </c>
    </row>
    <row r="401" spans="1:5" ht="18.75">
      <c r="A401" s="2">
        <v>2</v>
      </c>
      <c r="B401" s="2">
        <v>6</v>
      </c>
      <c r="C401" s="2" t="s">
        <v>116</v>
      </c>
      <c r="D401" s="2" t="s">
        <v>21</v>
      </c>
      <c r="E401" s="14">
        <v>8.14</v>
      </c>
    </row>
    <row r="403" spans="1:5" ht="15.75">
      <c r="A403" s="7" t="s">
        <v>305</v>
      </c>
      <c r="B403" s="1"/>
      <c r="C403" s="1"/>
      <c r="D403" s="1"/>
      <c r="E403" s="15"/>
    </row>
    <row r="404" spans="1:5" ht="47.25">
      <c r="A404" s="11" t="s">
        <v>127</v>
      </c>
      <c r="B404" s="11" t="s">
        <v>124</v>
      </c>
      <c r="C404" s="12" t="s">
        <v>125</v>
      </c>
      <c r="D404" s="12" t="s">
        <v>126</v>
      </c>
      <c r="E404" s="17" t="s">
        <v>128</v>
      </c>
    </row>
    <row r="405" spans="1:5" ht="18.75">
      <c r="A405" s="2">
        <v>1</v>
      </c>
      <c r="B405" s="2">
        <v>2</v>
      </c>
      <c r="C405" s="2" t="s">
        <v>113</v>
      </c>
      <c r="D405" s="2" t="s">
        <v>21</v>
      </c>
      <c r="E405" s="14">
        <v>26.81</v>
      </c>
    </row>
    <row r="406" spans="1:5" ht="18.75">
      <c r="A406" s="2">
        <v>2</v>
      </c>
      <c r="B406" s="2">
        <v>6</v>
      </c>
      <c r="C406" s="2" t="s">
        <v>116</v>
      </c>
      <c r="D406" s="2" t="s">
        <v>21</v>
      </c>
      <c r="E406" s="14">
        <v>23.26</v>
      </c>
    </row>
    <row r="408" spans="1:3" ht="15.75">
      <c r="A408" s="7" t="s">
        <v>243</v>
      </c>
      <c r="B408" s="1"/>
      <c r="C408" s="1"/>
    </row>
    <row r="409" spans="1:5" ht="47.25">
      <c r="A409" s="11" t="s">
        <v>127</v>
      </c>
      <c r="B409" s="11" t="s">
        <v>124</v>
      </c>
      <c r="C409" s="12" t="s">
        <v>125</v>
      </c>
      <c r="D409" s="12" t="s">
        <v>126</v>
      </c>
      <c r="E409" s="17" t="s">
        <v>128</v>
      </c>
    </row>
    <row r="410" spans="1:5" ht="18.75">
      <c r="A410" s="2">
        <v>1</v>
      </c>
      <c r="C410" s="2"/>
      <c r="D410" s="2" t="s">
        <v>18</v>
      </c>
      <c r="E410" s="14">
        <v>36.93</v>
      </c>
    </row>
    <row r="412" ht="15.75">
      <c r="A412" s="7"/>
    </row>
    <row r="414" spans="1:5" ht="15.75">
      <c r="A414" s="11"/>
      <c r="B414" s="11"/>
      <c r="C414" s="12"/>
      <c r="D414" s="12"/>
      <c r="E414" s="17"/>
    </row>
    <row r="415" spans="1:5" ht="20.25">
      <c r="A415" s="8"/>
      <c r="B415" s="2"/>
      <c r="C415" s="2"/>
      <c r="D415" s="2"/>
      <c r="E415" s="14"/>
    </row>
    <row r="416" spans="1:5" ht="20.25">
      <c r="A416" s="8"/>
      <c r="B416" s="2"/>
      <c r="C416" s="2"/>
      <c r="D416" s="2"/>
      <c r="E416" s="14"/>
    </row>
    <row r="417" spans="1:5" ht="20.25">
      <c r="A417" s="8"/>
      <c r="B417" s="2"/>
      <c r="C417" s="2"/>
      <c r="D417" s="2"/>
      <c r="E417" s="14"/>
    </row>
    <row r="418" spans="1:5" ht="20.25">
      <c r="A418" s="8"/>
      <c r="B418" s="2"/>
      <c r="C418" s="2"/>
      <c r="D418" s="2"/>
      <c r="E418" s="14"/>
    </row>
    <row r="420" spans="1:5" ht="20.25">
      <c r="A420" s="8"/>
      <c r="B420" s="2"/>
      <c r="C420" s="2"/>
      <c r="D420" s="2"/>
      <c r="E420" s="14"/>
    </row>
    <row r="421" spans="1:5" ht="20.25">
      <c r="A421" s="8"/>
      <c r="B421" s="2"/>
      <c r="C421" s="2"/>
      <c r="D421" s="2"/>
      <c r="E421" s="14"/>
    </row>
    <row r="422" spans="1:5" ht="20.25">
      <c r="A422" s="8"/>
      <c r="B422" s="2"/>
      <c r="C422" s="2"/>
      <c r="D422" s="2"/>
      <c r="E422" s="14"/>
    </row>
    <row r="423" spans="1:5" ht="20.25">
      <c r="A423" s="8"/>
      <c r="B423" s="2"/>
      <c r="C423" s="2"/>
      <c r="D423" s="2"/>
      <c r="E423" s="14"/>
    </row>
    <row r="424" spans="1:5" ht="20.25">
      <c r="A424" s="8"/>
      <c r="B424" s="2"/>
      <c r="C424" s="2"/>
      <c r="D424" s="2"/>
      <c r="E424" s="14"/>
    </row>
    <row r="426" spans="1:4" ht="18.75">
      <c r="A426" s="7"/>
      <c r="B426" s="2"/>
      <c r="C426" s="2"/>
      <c r="D426" s="2"/>
    </row>
    <row r="428" spans="1:5" ht="20.25">
      <c r="A428" s="8"/>
      <c r="B428" s="2"/>
      <c r="C428" s="2"/>
      <c r="D428" s="2"/>
      <c r="E428" s="14"/>
    </row>
    <row r="429" spans="1:5" ht="20.25">
      <c r="A429" s="8"/>
      <c r="B429" s="2"/>
      <c r="C429" s="2"/>
      <c r="D429" s="2"/>
      <c r="E429" s="14"/>
    </row>
    <row r="430" spans="1:5" ht="20.25">
      <c r="A430" s="8"/>
      <c r="B430" s="2"/>
      <c r="C430" s="2"/>
      <c r="D430" s="2"/>
      <c r="E430" s="14"/>
    </row>
    <row r="431" spans="1:5" ht="20.25">
      <c r="A431" s="8"/>
      <c r="B431" s="2"/>
      <c r="C431" s="2"/>
      <c r="D431" s="2"/>
      <c r="E431" s="14"/>
    </row>
    <row r="434" spans="1:5" ht="20.25">
      <c r="A434" s="8"/>
      <c r="B434" s="2"/>
      <c r="C434" s="2"/>
      <c r="D434" s="2"/>
      <c r="E434" s="14"/>
    </row>
    <row r="435" spans="1:5" ht="20.25">
      <c r="A435" s="8"/>
      <c r="B435" s="2"/>
      <c r="C435" s="2"/>
      <c r="D435" s="2"/>
      <c r="E435" s="14"/>
    </row>
    <row r="436" spans="1:5" ht="20.25">
      <c r="A436" s="8"/>
      <c r="B436" s="2"/>
      <c r="C436" s="2"/>
      <c r="D436" s="2"/>
      <c r="E436" s="14"/>
    </row>
  </sheetData>
  <printOptions/>
  <pageMargins left="0.75" right="0.75" top="0.4" bottom="0.59" header="0.24" footer="0.37"/>
  <pageSetup horizontalDpi="600" verticalDpi="600" orientation="portrait" paperSize="9" scale="50" r:id="rId1"/>
  <rowBreaks count="7" manualBreakCount="7">
    <brk id="106" max="255" man="1"/>
    <brk id="135" max="255" man="1"/>
    <brk id="166" max="4" man="1"/>
    <brk id="307" max="255" man="1"/>
    <brk id="339" max="255" man="1"/>
    <brk id="361" max="255" man="1"/>
    <brk id="3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eier</dc:creator>
  <cp:keywords/>
  <dc:description/>
  <cp:lastModifiedBy>User name placeholder</cp:lastModifiedBy>
  <cp:lastPrinted>2007-06-18T15:33:31Z</cp:lastPrinted>
  <dcterms:created xsi:type="dcterms:W3CDTF">2007-06-13T19:33:13Z</dcterms:created>
  <dcterms:modified xsi:type="dcterms:W3CDTF">2007-06-18T20:35:11Z</dcterms:modified>
  <cp:category/>
  <cp:version/>
  <cp:contentType/>
  <cp:contentStatus/>
</cp:coreProperties>
</file>