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Grunnlag" sheetId="1" r:id="rId1"/>
    <sheet name="Sortert på klubb" sheetId="2" r:id="rId2"/>
    <sheet name="Diskos KS" sheetId="3" r:id="rId3"/>
    <sheet name="Slegge KS" sheetId="4" r:id="rId4"/>
    <sheet name="Diskos MS" sheetId="5" r:id="rId5"/>
    <sheet name="Slegge MS" sheetId="6" r:id="rId6"/>
  </sheets>
  <definedNames/>
  <calcPr fullCalcOnLoad="1"/>
</workbook>
</file>

<file path=xl/sharedStrings.xml><?xml version="1.0" encoding="utf-8"?>
<sst xmlns="http://schemas.openxmlformats.org/spreadsheetml/2006/main" count="129" uniqueCount="51">
  <si>
    <t>KlubbNavn</t>
  </si>
  <si>
    <t>Etternavn</t>
  </si>
  <si>
    <t>Fornavn</t>
  </si>
  <si>
    <t>Dimna IL</t>
  </si>
  <si>
    <t>Molde-Olymp IL</t>
  </si>
  <si>
    <t>Ulseth</t>
  </si>
  <si>
    <t>Ålesunds FIK</t>
  </si>
  <si>
    <t>Sunde</t>
  </si>
  <si>
    <t>Wollstad</t>
  </si>
  <si>
    <t>Bakke</t>
  </si>
  <si>
    <t>Johannessen</t>
  </si>
  <si>
    <t>Hege-Katrin</t>
  </si>
  <si>
    <t>Synnøve</t>
  </si>
  <si>
    <t>Klubb</t>
  </si>
  <si>
    <t>Resultat</t>
  </si>
  <si>
    <t>Vind</t>
  </si>
  <si>
    <t>Thomas</t>
  </si>
  <si>
    <t>Ida Asphol</t>
  </si>
  <si>
    <t>Bane</t>
  </si>
  <si>
    <t>Nr.</t>
  </si>
  <si>
    <t>Startnr.</t>
  </si>
  <si>
    <t>Ove</t>
  </si>
  <si>
    <t>Farstad</t>
  </si>
  <si>
    <t>Sletvold</t>
  </si>
  <si>
    <t>Rolf</t>
  </si>
  <si>
    <t>Dan E.</t>
  </si>
  <si>
    <t>Marius Ask</t>
  </si>
  <si>
    <t>Eirin Roiha</t>
  </si>
  <si>
    <t>Aamlid</t>
  </si>
  <si>
    <t>Synnøve Stubmo</t>
  </si>
  <si>
    <t>Vaagen</t>
  </si>
  <si>
    <t>Amund</t>
  </si>
  <si>
    <t>Nevstad</t>
  </si>
  <si>
    <t>Astri-Louise</t>
  </si>
  <si>
    <t>Garshol</t>
  </si>
  <si>
    <t xml:space="preserve">Kristine </t>
  </si>
  <si>
    <t>Høgseth</t>
  </si>
  <si>
    <t>Sykkylven IL</t>
  </si>
  <si>
    <t>Fræna Friidrettsklubb</t>
  </si>
  <si>
    <t>Tingvoll Friidrettskl.</t>
  </si>
  <si>
    <t>KS Slegge</t>
  </si>
  <si>
    <t>MS Diskos</t>
  </si>
  <si>
    <t>KS Diskos</t>
  </si>
  <si>
    <t>MS Slegge</t>
  </si>
  <si>
    <t>Lindmo</t>
  </si>
  <si>
    <t>Pernille</t>
  </si>
  <si>
    <t>Eide IL</t>
  </si>
  <si>
    <t>7,26kg/121,5 cm</t>
  </si>
  <si>
    <t>4kg/119,5 cm</t>
  </si>
  <si>
    <t>1,0 kg</t>
  </si>
  <si>
    <t>2,0 kg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</si>
</sst>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3" fontId="0" fillId="0" borderId="0" xfId="18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36" sqref="C36"/>
    </sheetView>
  </sheetViews>
  <sheetFormatPr defaultColWidth="11.421875" defaultRowHeight="12.75"/>
  <cols>
    <col min="1" max="1" width="13.57421875" style="0" bestFit="1" customWidth="1"/>
    <col min="2" max="2" width="15.00390625" style="0" bestFit="1" customWidth="1"/>
    <col min="3" max="3" width="18.8515625" style="0" bestFit="1" customWidth="1"/>
  </cols>
  <sheetData>
    <row r="1" spans="1:4" ht="12.75">
      <c r="A1" s="1" t="s">
        <v>1</v>
      </c>
      <c r="B1" s="1" t="s">
        <v>2</v>
      </c>
      <c r="C1" s="1" t="s">
        <v>0</v>
      </c>
      <c r="D1" s="1" t="s">
        <v>20</v>
      </c>
    </row>
    <row r="2" spans="1:4" ht="12.75">
      <c r="A2" t="s">
        <v>32</v>
      </c>
      <c r="B2" t="s">
        <v>33</v>
      </c>
      <c r="C2" t="s">
        <v>3</v>
      </c>
      <c r="D2">
        <v>1</v>
      </c>
    </row>
    <row r="3" spans="1:4" ht="12.75">
      <c r="A3" t="s">
        <v>34</v>
      </c>
      <c r="B3" t="s">
        <v>35</v>
      </c>
      <c r="C3" t="s">
        <v>3</v>
      </c>
      <c r="D3">
        <v>6</v>
      </c>
    </row>
    <row r="4" spans="1:4" ht="12.75">
      <c r="A4" t="s">
        <v>22</v>
      </c>
      <c r="B4" t="s">
        <v>21</v>
      </c>
      <c r="C4" t="s">
        <v>38</v>
      </c>
      <c r="D4">
        <v>16</v>
      </c>
    </row>
    <row r="5" spans="1:4" ht="12.75">
      <c r="A5" t="s">
        <v>30</v>
      </c>
      <c r="B5" t="s">
        <v>31</v>
      </c>
      <c r="C5" t="s">
        <v>4</v>
      </c>
      <c r="D5">
        <v>34</v>
      </c>
    </row>
    <row r="6" spans="1:4" ht="12.75">
      <c r="A6" t="s">
        <v>5</v>
      </c>
      <c r="B6" t="s">
        <v>12</v>
      </c>
      <c r="C6" t="s">
        <v>39</v>
      </c>
      <c r="D6">
        <v>43</v>
      </c>
    </row>
    <row r="7" spans="1:4" ht="12.75">
      <c r="A7" t="s">
        <v>23</v>
      </c>
      <c r="B7" t="s">
        <v>16</v>
      </c>
      <c r="C7" t="s">
        <v>37</v>
      </c>
      <c r="D7">
        <v>44</v>
      </c>
    </row>
    <row r="8" spans="1:4" ht="12.75">
      <c r="A8" t="s">
        <v>36</v>
      </c>
      <c r="B8" t="s">
        <v>17</v>
      </c>
      <c r="C8" t="s">
        <v>39</v>
      </c>
      <c r="D8">
        <v>49</v>
      </c>
    </row>
    <row r="9" spans="1:4" ht="12.75">
      <c r="A9" t="s">
        <v>8</v>
      </c>
      <c r="B9" t="s">
        <v>25</v>
      </c>
      <c r="C9" t="s">
        <v>6</v>
      </c>
      <c r="D9">
        <v>65</v>
      </c>
    </row>
    <row r="10" spans="1:4" ht="12.75">
      <c r="A10" t="s">
        <v>7</v>
      </c>
      <c r="B10" t="s">
        <v>27</v>
      </c>
      <c r="C10" t="s">
        <v>6</v>
      </c>
      <c r="D10">
        <v>67</v>
      </c>
    </row>
    <row r="11" spans="1:4" ht="12.75">
      <c r="A11" t="s">
        <v>10</v>
      </c>
      <c r="B11" t="s">
        <v>11</v>
      </c>
      <c r="C11" t="s">
        <v>6</v>
      </c>
      <c r="D11">
        <v>68</v>
      </c>
    </row>
    <row r="12" spans="1:4" ht="12.75">
      <c r="A12" t="s">
        <v>9</v>
      </c>
      <c r="B12" t="s">
        <v>26</v>
      </c>
      <c r="C12" t="s">
        <v>6</v>
      </c>
      <c r="D12">
        <v>71</v>
      </c>
    </row>
    <row r="13" spans="1:4" ht="12.75">
      <c r="A13" t="s">
        <v>7</v>
      </c>
      <c r="B13" t="s">
        <v>24</v>
      </c>
      <c r="C13" t="s">
        <v>6</v>
      </c>
      <c r="D13">
        <v>73</v>
      </c>
    </row>
    <row r="14" spans="1:4" ht="12.75">
      <c r="A14" t="s">
        <v>28</v>
      </c>
      <c r="B14" t="s">
        <v>29</v>
      </c>
      <c r="C14" t="s">
        <v>6</v>
      </c>
      <c r="D14">
        <v>75</v>
      </c>
    </row>
    <row r="26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9" sqref="B9"/>
    </sheetView>
  </sheetViews>
  <sheetFormatPr defaultColWidth="11.421875" defaultRowHeight="12.75"/>
  <cols>
    <col min="1" max="1" width="13.57421875" style="0" bestFit="1" customWidth="1"/>
    <col min="2" max="2" width="15.00390625" style="0" bestFit="1" customWidth="1"/>
    <col min="3" max="3" width="18.8515625" style="0" bestFit="1" customWidth="1"/>
  </cols>
  <sheetData>
    <row r="1" spans="1:4" ht="12.75">
      <c r="A1" s="1" t="s">
        <v>1</v>
      </c>
      <c r="B1" s="1" t="s">
        <v>2</v>
      </c>
      <c r="C1" s="1" t="s">
        <v>0</v>
      </c>
      <c r="D1" s="1" t="s">
        <v>20</v>
      </c>
    </row>
    <row r="2" spans="1:4" ht="12.75">
      <c r="A2" t="s">
        <v>32</v>
      </c>
      <c r="B2" t="s">
        <v>33</v>
      </c>
      <c r="C2" t="s">
        <v>3</v>
      </c>
      <c r="D2">
        <v>1</v>
      </c>
    </row>
    <row r="3" spans="1:4" ht="12.75">
      <c r="A3" t="s">
        <v>34</v>
      </c>
      <c r="B3" t="s">
        <v>35</v>
      </c>
      <c r="C3" t="s">
        <v>3</v>
      </c>
      <c r="D3">
        <v>6</v>
      </c>
    </row>
    <row r="4" spans="1:4" ht="12.75">
      <c r="A4" t="s">
        <v>22</v>
      </c>
      <c r="B4" t="s">
        <v>21</v>
      </c>
      <c r="C4" t="s">
        <v>38</v>
      </c>
      <c r="D4">
        <v>16</v>
      </c>
    </row>
    <row r="5" spans="1:4" ht="12.75">
      <c r="A5" t="s">
        <v>30</v>
      </c>
      <c r="B5" t="s">
        <v>31</v>
      </c>
      <c r="C5" t="s">
        <v>4</v>
      </c>
      <c r="D5">
        <v>34</v>
      </c>
    </row>
    <row r="6" spans="1:4" ht="12.75">
      <c r="A6" t="s">
        <v>23</v>
      </c>
      <c r="B6" t="s">
        <v>16</v>
      </c>
      <c r="C6" t="s">
        <v>37</v>
      </c>
      <c r="D6">
        <v>44</v>
      </c>
    </row>
    <row r="7" spans="1:4" ht="12.75">
      <c r="A7" t="s">
        <v>5</v>
      </c>
      <c r="B7" t="s">
        <v>12</v>
      </c>
      <c r="C7" t="s">
        <v>39</v>
      </c>
      <c r="D7">
        <v>43</v>
      </c>
    </row>
    <row r="8" spans="1:4" ht="12.75">
      <c r="A8" t="s">
        <v>36</v>
      </c>
      <c r="B8" t="s">
        <v>17</v>
      </c>
      <c r="C8" t="s">
        <v>39</v>
      </c>
      <c r="D8">
        <v>49</v>
      </c>
    </row>
    <row r="9" spans="1:4" ht="12.75">
      <c r="A9" t="s">
        <v>7</v>
      </c>
      <c r="B9" t="s">
        <v>24</v>
      </c>
      <c r="C9" t="s">
        <v>6</v>
      </c>
      <c r="D9">
        <v>73</v>
      </c>
    </row>
    <row r="10" spans="1:4" ht="12.75">
      <c r="A10" t="s">
        <v>8</v>
      </c>
      <c r="B10" t="s">
        <v>25</v>
      </c>
      <c r="C10" t="s">
        <v>6</v>
      </c>
      <c r="D10">
        <v>65</v>
      </c>
    </row>
    <row r="11" spans="1:4" ht="12.75">
      <c r="A11" t="s">
        <v>9</v>
      </c>
      <c r="B11" t="s">
        <v>26</v>
      </c>
      <c r="C11" t="s">
        <v>6</v>
      </c>
      <c r="D11">
        <v>71</v>
      </c>
    </row>
    <row r="12" spans="1:4" ht="12.75">
      <c r="A12" t="s">
        <v>7</v>
      </c>
      <c r="B12" t="s">
        <v>27</v>
      </c>
      <c r="C12" t="s">
        <v>6</v>
      </c>
      <c r="D12">
        <v>67</v>
      </c>
    </row>
    <row r="13" spans="1:4" ht="12.75">
      <c r="A13" t="s">
        <v>10</v>
      </c>
      <c r="B13" t="s">
        <v>11</v>
      </c>
      <c r="C13" t="s">
        <v>6</v>
      </c>
      <c r="D13">
        <v>68</v>
      </c>
    </row>
    <row r="14" spans="1:4" ht="12.75">
      <c r="A14" t="s">
        <v>28</v>
      </c>
      <c r="B14" t="s">
        <v>29</v>
      </c>
      <c r="C14" t="s">
        <v>6</v>
      </c>
      <c r="D14">
        <v>75</v>
      </c>
    </row>
    <row r="26" ht="12" customHeight="1"/>
    <row r="32" ht="12.75">
      <c r="H32">
        <v>4</v>
      </c>
    </row>
    <row r="46" ht="12.75">
      <c r="H46">
        <v>4</v>
      </c>
    </row>
    <row r="94" ht="12" customHeight="1"/>
    <row r="95" ht="12" customHeight="1"/>
    <row r="96" ht="12" customHeight="1"/>
    <row r="97" ht="12" customHeight="1"/>
    <row r="98" ht="12" customHeight="1"/>
    <row r="99" ht="12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5.421875" style="0" customWidth="1"/>
    <col min="2" max="2" width="7.140625" style="0" bestFit="1" customWidth="1"/>
    <col min="3" max="3" width="13.57421875" style="0" bestFit="1" customWidth="1"/>
    <col min="4" max="4" width="15.7109375" style="0" bestFit="1" customWidth="1"/>
    <col min="5" max="5" width="24.57421875" style="0" customWidth="1"/>
    <col min="6" max="6" width="8.00390625" style="3" bestFit="1" customWidth="1"/>
    <col min="7" max="7" width="5.57421875" style="0" bestFit="1" customWidth="1"/>
    <col min="8" max="8" width="5.28125" style="0" bestFit="1" customWidth="1"/>
  </cols>
  <sheetData>
    <row r="3" spans="1:3" ht="12.75">
      <c r="A3" s="1" t="s">
        <v>42</v>
      </c>
      <c r="C3" t="s">
        <v>49</v>
      </c>
    </row>
    <row r="5" spans="1:8" ht="12.75">
      <c r="A5" t="s">
        <v>19</v>
      </c>
      <c r="B5" t="s">
        <v>20</v>
      </c>
      <c r="C5" t="s">
        <v>1</v>
      </c>
      <c r="D5" t="s">
        <v>2</v>
      </c>
      <c r="E5" t="s">
        <v>13</v>
      </c>
      <c r="F5" s="3" t="s">
        <v>14</v>
      </c>
      <c r="G5" t="s">
        <v>15</v>
      </c>
      <c r="H5" t="s">
        <v>18</v>
      </c>
    </row>
    <row r="6" spans="1:6" ht="12.75">
      <c r="A6">
        <v>1</v>
      </c>
      <c r="B6">
        <v>1</v>
      </c>
      <c r="C6" t="str">
        <f>LOOKUP($B6,Grunnlag!$D$2:$D$395,Grunnlag!A$2:A$395)</f>
        <v>Nevstad</v>
      </c>
      <c r="D6" t="str">
        <f>LOOKUP($B6,Grunnlag!$D$2:$D$395,Grunnlag!B$2:B$395)</f>
        <v>Astri-Louise</v>
      </c>
      <c r="E6" t="str">
        <f>LOOKUP($B6,Grunnlag!$D$2:$D$395,Grunnlag!C$2:C$395)</f>
        <v>Dimna IL</v>
      </c>
      <c r="F6" s="3">
        <v>25.17</v>
      </c>
    </row>
    <row r="7" spans="1:6" ht="12.75">
      <c r="A7">
        <v>2</v>
      </c>
      <c r="B7">
        <v>49</v>
      </c>
      <c r="C7" t="str">
        <f>LOOKUP($B7,Grunnlag!$D$2:$D$395,Grunnlag!A$2:A$395)</f>
        <v>Høgseth</v>
      </c>
      <c r="D7" t="str">
        <f>LOOKUP($B7,Grunnlag!$D$2:$D$395,Grunnlag!B$2:B$395)</f>
        <v>Ida Asphol</v>
      </c>
      <c r="E7" t="str">
        <f>LOOKUP($B7,Grunnlag!$D$2:$D$395,Grunnlag!C$2:C$395)</f>
        <v>Tingvoll Friidrettskl.</v>
      </c>
      <c r="F7" s="3">
        <v>22.03</v>
      </c>
    </row>
    <row r="8" spans="1:6" ht="12.75">
      <c r="A8">
        <v>3</v>
      </c>
      <c r="B8">
        <v>67</v>
      </c>
      <c r="C8" t="str">
        <f>LOOKUP($B8,Grunnlag!$D$2:$D$395,Grunnlag!A$2:A$395)</f>
        <v>Sunde</v>
      </c>
      <c r="D8" t="str">
        <f>LOOKUP($B8,Grunnlag!$D$2:$D$395,Grunnlag!B$2:B$395)</f>
        <v>Eirin Roiha</v>
      </c>
      <c r="E8" t="str">
        <f>LOOKUP($B8,Grunnlag!$D$2:$D$395,Grunnlag!C$2:C$395)</f>
        <v>Ålesunds FIK</v>
      </c>
      <c r="F8" s="3">
        <v>20.4</v>
      </c>
    </row>
    <row r="9" spans="1:6" ht="12.75">
      <c r="A9">
        <v>4</v>
      </c>
      <c r="B9">
        <v>75</v>
      </c>
      <c r="C9" t="str">
        <f>LOOKUP($B9,Grunnlag!$D$2:$D$395,Grunnlag!A$2:A$395)</f>
        <v>Aamlid</v>
      </c>
      <c r="D9" t="str">
        <f>LOOKUP($B9,Grunnlag!$D$2:$D$395,Grunnlag!B$2:B$395)</f>
        <v>Synnøve Stubmo</v>
      </c>
      <c r="E9" t="str">
        <f>LOOKUP($B9,Grunnlag!$D$2:$D$395,Grunnlag!C$2:C$395)</f>
        <v>Ålesunds FIK</v>
      </c>
      <c r="F9" s="3">
        <v>16.07</v>
      </c>
    </row>
    <row r="10" spans="1:6" ht="12.75">
      <c r="A10">
        <v>5</v>
      </c>
      <c r="B10">
        <v>68</v>
      </c>
      <c r="C10" t="str">
        <f>LOOKUP($B10,Grunnlag!$D$2:$D$395,Grunnlag!A$2:A$395)</f>
        <v>Johannessen</v>
      </c>
      <c r="D10" t="str">
        <f>LOOKUP($B10,Grunnlag!$D$2:$D$395,Grunnlag!B$2:B$395)</f>
        <v>Hege-Katrin</v>
      </c>
      <c r="E10" t="str">
        <f>LOOKUP($B10,Grunnlag!$D$2:$D$395,Grunnlag!C$2:C$395)</f>
        <v>Ålesunds FIK</v>
      </c>
      <c r="F10" s="3">
        <v>15.83</v>
      </c>
    </row>
    <row r="11" ht="12.75">
      <c r="A11" s="1"/>
    </row>
    <row r="20" ht="12.75">
      <c r="A20" s="1"/>
    </row>
    <row r="29" ht="12.75">
      <c r="A29" s="1"/>
    </row>
    <row r="40" ht="12.75">
      <c r="A40" s="1"/>
    </row>
    <row r="41" ht="12.75">
      <c r="A41" s="1"/>
    </row>
    <row r="43" ht="12.75">
      <c r="G43" s="2"/>
    </row>
    <row r="44" ht="12.75">
      <c r="G44" s="2"/>
    </row>
    <row r="45" ht="12.75">
      <c r="G45" s="2"/>
    </row>
    <row r="50" ht="12.75">
      <c r="A50" s="1"/>
    </row>
    <row r="51" ht="12.75">
      <c r="A51" s="1"/>
    </row>
    <row r="56" ht="12.75">
      <c r="A56" s="1"/>
    </row>
    <row r="57" ht="12.75">
      <c r="A57" s="1"/>
    </row>
    <row r="63" ht="12.75">
      <c r="A63" s="1"/>
    </row>
    <row r="68" ht="12.75">
      <c r="A68" s="1"/>
    </row>
    <row r="76" ht="12.75">
      <c r="A76" s="1"/>
    </row>
    <row r="88" ht="12.75">
      <c r="A88" s="1"/>
    </row>
    <row r="95" ht="12.75">
      <c r="A95" s="1"/>
    </row>
    <row r="103" ht="12.75">
      <c r="A103" s="1"/>
    </row>
    <row r="104" ht="12.75">
      <c r="A104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04"/>
  <sheetViews>
    <sheetView workbookViewId="0" topLeftCell="A1">
      <selection activeCell="A11" sqref="A11"/>
    </sheetView>
  </sheetViews>
  <sheetFormatPr defaultColWidth="11.421875" defaultRowHeight="12.75"/>
  <cols>
    <col min="1" max="1" width="5.421875" style="0" customWidth="1"/>
    <col min="2" max="2" width="7.140625" style="0" bestFit="1" customWidth="1"/>
    <col min="3" max="3" width="13.57421875" style="0" bestFit="1" customWidth="1"/>
    <col min="4" max="4" width="15.7109375" style="0" bestFit="1" customWidth="1"/>
    <col min="5" max="5" width="24.57421875" style="0" customWidth="1"/>
    <col min="6" max="6" width="8.00390625" style="0" bestFit="1" customWidth="1"/>
    <col min="7" max="7" width="5.57421875" style="0" bestFit="1" customWidth="1"/>
    <col min="8" max="8" width="5.28125" style="0" bestFit="1" customWidth="1"/>
  </cols>
  <sheetData>
    <row r="3" spans="1:3" ht="12.75">
      <c r="A3" s="1" t="s">
        <v>40</v>
      </c>
      <c r="C3" t="s">
        <v>48</v>
      </c>
    </row>
    <row r="5" spans="1:8" ht="12.75">
      <c r="A5" t="s">
        <v>19</v>
      </c>
      <c r="B5" t="s">
        <v>20</v>
      </c>
      <c r="C5" t="s">
        <v>1</v>
      </c>
      <c r="D5" t="s">
        <v>2</v>
      </c>
      <c r="E5" t="s">
        <v>13</v>
      </c>
      <c r="F5" t="s">
        <v>14</v>
      </c>
      <c r="G5" t="s">
        <v>15</v>
      </c>
      <c r="H5" t="s">
        <v>18</v>
      </c>
    </row>
    <row r="6" spans="1:6" ht="12.75">
      <c r="A6">
        <v>1</v>
      </c>
      <c r="B6">
        <v>1</v>
      </c>
      <c r="C6" t="str">
        <f>LOOKUP($B6,Grunnlag!$D$2:$D$395,Grunnlag!A$2:A$395)</f>
        <v>Nevstad</v>
      </c>
      <c r="D6" t="str">
        <f>LOOKUP($B6,Grunnlag!$D$2:$D$395,Grunnlag!B$2:B$395)</f>
        <v>Astri-Louise</v>
      </c>
      <c r="E6" t="str">
        <f>LOOKUP($B6,Grunnlag!$D$2:$D$395,Grunnlag!C$2:C$395)</f>
        <v>Dimna IL</v>
      </c>
      <c r="F6">
        <v>44.05</v>
      </c>
    </row>
    <row r="7" spans="1:6" ht="12.75">
      <c r="A7">
        <v>2</v>
      </c>
      <c r="B7">
        <v>6</v>
      </c>
      <c r="C7" t="str">
        <f>LOOKUP($B7,Grunnlag!$D$2:$D$395,Grunnlag!A$2:A$395)</f>
        <v>Garshol</v>
      </c>
      <c r="D7" t="str">
        <f>LOOKUP($B7,Grunnlag!$D$2:$D$395,Grunnlag!B$2:B$395)</f>
        <v>Kristine </v>
      </c>
      <c r="E7" t="str">
        <f>LOOKUP($B7,Grunnlag!$D$2:$D$395,Grunnlag!C$2:C$395)</f>
        <v>Dimna IL</v>
      </c>
      <c r="F7">
        <v>31.59</v>
      </c>
    </row>
    <row r="8" spans="1:6" ht="12.75">
      <c r="A8">
        <v>3</v>
      </c>
      <c r="B8">
        <v>13</v>
      </c>
      <c r="C8" t="s">
        <v>44</v>
      </c>
      <c r="D8" t="s">
        <v>45</v>
      </c>
      <c r="E8" t="s">
        <v>46</v>
      </c>
      <c r="F8">
        <v>31.09</v>
      </c>
    </row>
    <row r="9" spans="1:6" ht="12.75">
      <c r="A9">
        <v>4</v>
      </c>
      <c r="B9">
        <v>67</v>
      </c>
      <c r="C9" t="str">
        <f>LOOKUP($B9,Grunnlag!$D$2:$D$395,Grunnlag!A$2:A$395)</f>
        <v>Sunde</v>
      </c>
      <c r="D9" t="str">
        <f>LOOKUP($B9,Grunnlag!$D$2:$D$395,Grunnlag!B$2:B$395)</f>
        <v>Eirin Roiha</v>
      </c>
      <c r="E9" t="str">
        <f>LOOKUP($B9,Grunnlag!$D$2:$D$395,Grunnlag!C$2:C$395)</f>
        <v>Ålesunds FIK</v>
      </c>
      <c r="F9">
        <v>13.98</v>
      </c>
    </row>
    <row r="10" spans="1:6" ht="12.75">
      <c r="A10">
        <v>5</v>
      </c>
      <c r="B10">
        <v>68</v>
      </c>
      <c r="C10" t="str">
        <f>LOOKUP($B10,Grunnlag!$D$2:$D$395,Grunnlag!A$2:A$395)</f>
        <v>Johannessen</v>
      </c>
      <c r="D10" t="str">
        <f>LOOKUP($B10,Grunnlag!$D$2:$D$395,Grunnlag!B$2:B$395)</f>
        <v>Hege-Katrin</v>
      </c>
      <c r="E10" t="str">
        <f>LOOKUP($B10,Grunnlag!$D$2:$D$395,Grunnlag!C$2:C$395)</f>
        <v>Ålesunds FIK</v>
      </c>
      <c r="F10">
        <v>10.72</v>
      </c>
    </row>
    <row r="11" ht="12.75">
      <c r="A11" s="1"/>
    </row>
    <row r="13" ht="12.75">
      <c r="F13" s="2"/>
    </row>
    <row r="14" ht="12.75">
      <c r="F14" s="2"/>
    </row>
    <row r="20" ht="12.75">
      <c r="A20" s="1"/>
    </row>
    <row r="29" ht="12.75">
      <c r="A29" s="1"/>
    </row>
    <row r="40" ht="12.75">
      <c r="A40" s="1"/>
    </row>
    <row r="41" ht="12.75">
      <c r="A41" s="1"/>
    </row>
    <row r="43" spans="6:7" ht="12.75">
      <c r="F43" s="2"/>
      <c r="G43" s="2"/>
    </row>
    <row r="44" spans="6:7" ht="12.75">
      <c r="F44" s="2"/>
      <c r="G44" s="2"/>
    </row>
    <row r="45" spans="6:7" ht="12.75">
      <c r="F45" s="2"/>
      <c r="G45" s="2"/>
    </row>
    <row r="50" ht="12.75">
      <c r="A50" s="1"/>
    </row>
    <row r="51" ht="12.75">
      <c r="A51" s="1"/>
    </row>
    <row r="53" ht="12.75">
      <c r="F53" s="2"/>
    </row>
    <row r="54" ht="12.75">
      <c r="F54" s="2"/>
    </row>
    <row r="56" ht="12.75">
      <c r="A56" s="1"/>
    </row>
    <row r="57" ht="12.75">
      <c r="A57" s="1"/>
    </row>
    <row r="63" ht="12.75">
      <c r="A63" s="1"/>
    </row>
    <row r="68" ht="12.75">
      <c r="A68" s="1"/>
    </row>
    <row r="76" ht="12.75">
      <c r="A76" s="1"/>
    </row>
    <row r="88" ht="12.75">
      <c r="A88" s="1"/>
    </row>
    <row r="95" ht="12.75">
      <c r="A95" s="1"/>
    </row>
    <row r="103" ht="12.75">
      <c r="A103" s="1"/>
    </row>
    <row r="104" ht="12.75">
      <c r="A104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3"/>
  <sheetViews>
    <sheetView workbookViewId="0" topLeftCell="A4">
      <selection activeCell="A11" sqref="A11"/>
    </sheetView>
  </sheetViews>
  <sheetFormatPr defaultColWidth="11.421875" defaultRowHeight="12.75"/>
  <cols>
    <col min="1" max="1" width="5.421875" style="0" customWidth="1"/>
    <col min="2" max="2" width="7.140625" style="0" bestFit="1" customWidth="1"/>
    <col min="3" max="3" width="13.57421875" style="0" bestFit="1" customWidth="1"/>
    <col min="4" max="4" width="15.7109375" style="0" bestFit="1" customWidth="1"/>
    <col min="5" max="5" width="24.57421875" style="0" customWidth="1"/>
    <col min="6" max="6" width="8.00390625" style="0" bestFit="1" customWidth="1"/>
    <col min="7" max="7" width="5.57421875" style="0" hidden="1" customWidth="1"/>
    <col min="8" max="8" width="5.28125" style="0" hidden="1" customWidth="1"/>
  </cols>
  <sheetData>
    <row r="3" spans="1:3" ht="12.75">
      <c r="A3" s="1" t="s">
        <v>41</v>
      </c>
      <c r="C3" t="s">
        <v>50</v>
      </c>
    </row>
    <row r="5" spans="1:8" ht="12.75">
      <c r="A5" t="s">
        <v>19</v>
      </c>
      <c r="B5" t="s">
        <v>20</v>
      </c>
      <c r="C5" t="s">
        <v>1</v>
      </c>
      <c r="D5" t="s">
        <v>2</v>
      </c>
      <c r="E5" t="s">
        <v>13</v>
      </c>
      <c r="F5" t="s">
        <v>14</v>
      </c>
      <c r="G5" t="s">
        <v>15</v>
      </c>
      <c r="H5" t="s">
        <v>18</v>
      </c>
    </row>
    <row r="6" spans="1:6" ht="12.75">
      <c r="A6">
        <v>1</v>
      </c>
      <c r="B6">
        <v>34</v>
      </c>
      <c r="C6" t="str">
        <f>LOOKUP($B6,Grunnlag!$D$2:$D$395,Grunnlag!A$2:A$395)</f>
        <v>Vaagen</v>
      </c>
      <c r="D6" t="str">
        <f>LOOKUP($B6,Grunnlag!$D$2:$D$395,Grunnlag!B$2:B$395)</f>
        <v>Amund</v>
      </c>
      <c r="E6" t="str">
        <f>LOOKUP($B6,Grunnlag!$D$2:$D$395,Grunnlag!C$2:C$395)</f>
        <v>Molde-Olymp IL</v>
      </c>
      <c r="F6">
        <v>28.46</v>
      </c>
    </row>
    <row r="7" spans="1:6" ht="12.75">
      <c r="A7">
        <v>2</v>
      </c>
      <c r="B7">
        <v>44</v>
      </c>
      <c r="C7" t="str">
        <f>LOOKUP($B7,Grunnlag!$D$2:$D$395,Grunnlag!A$2:A$395)</f>
        <v>Sletvold</v>
      </c>
      <c r="D7" t="str">
        <f>LOOKUP($B7,Grunnlag!$D$2:$D$395,Grunnlag!B$2:B$395)</f>
        <v>Thomas</v>
      </c>
      <c r="E7" t="str">
        <f>LOOKUP($B7,Grunnlag!$D$2:$D$395,Grunnlag!C$2:C$395)</f>
        <v>Sykkylven IL</v>
      </c>
      <c r="F7">
        <v>25.73</v>
      </c>
    </row>
    <row r="8" spans="1:6" ht="12.75">
      <c r="A8">
        <v>3</v>
      </c>
      <c r="B8">
        <v>65</v>
      </c>
      <c r="C8" t="str">
        <f>LOOKUP($B8,Grunnlag!$D$2:$D$395,Grunnlag!A$2:A$395)</f>
        <v>Wollstad</v>
      </c>
      <c r="D8" t="str">
        <f>LOOKUP($B8,Grunnlag!$D$2:$D$395,Grunnlag!B$2:B$395)</f>
        <v>Dan E.</v>
      </c>
      <c r="E8" t="str">
        <f>LOOKUP($B8,Grunnlag!$D$2:$D$395,Grunnlag!C$2:C$395)</f>
        <v>Ålesunds FIK</v>
      </c>
      <c r="F8">
        <v>23.82</v>
      </c>
    </row>
    <row r="9" spans="1:6" ht="12.75">
      <c r="A9">
        <v>4</v>
      </c>
      <c r="B9">
        <v>73</v>
      </c>
      <c r="C9" t="str">
        <f>LOOKUP($B9,Grunnlag!$D$2:$D$395,Grunnlag!A$2:A$395)</f>
        <v>Sunde</v>
      </c>
      <c r="D9" t="str">
        <f>LOOKUP($B9,Grunnlag!$D$2:$D$395,Grunnlag!B$2:B$395)</f>
        <v>Rolf</v>
      </c>
      <c r="E9" t="str">
        <f>LOOKUP($B9,Grunnlag!$D$2:$D$395,Grunnlag!C$2:C$395)</f>
        <v>Ålesunds FIK</v>
      </c>
      <c r="F9">
        <v>21.27</v>
      </c>
    </row>
    <row r="10" spans="1:6" ht="12.75">
      <c r="A10">
        <v>5</v>
      </c>
      <c r="B10">
        <v>71</v>
      </c>
      <c r="C10" t="str">
        <f>LOOKUP($B10,Grunnlag!$D$2:$D$395,Grunnlag!A$2:A$395)</f>
        <v>Bakke</v>
      </c>
      <c r="D10" t="str">
        <f>LOOKUP($B10,Grunnlag!$D$2:$D$395,Grunnlag!B$2:B$395)</f>
        <v>Marius Ask</v>
      </c>
      <c r="E10" t="str">
        <f>LOOKUP($B10,Grunnlag!$D$2:$D$395,Grunnlag!C$2:C$395)</f>
        <v>Ålesunds FIK</v>
      </c>
      <c r="F10">
        <v>17.34</v>
      </c>
    </row>
    <row r="12" ht="12.75">
      <c r="F12" s="2"/>
    </row>
    <row r="13" ht="12.75">
      <c r="F13" s="2"/>
    </row>
    <row r="19" ht="12.75">
      <c r="A19" s="1"/>
    </row>
    <row r="28" ht="12.75">
      <c r="A28" s="1"/>
    </row>
    <row r="39" ht="12.75">
      <c r="A39" s="1"/>
    </row>
    <row r="40" ht="12.75">
      <c r="A40" s="1"/>
    </row>
    <row r="42" spans="6:7" ht="12.75">
      <c r="F42" s="2"/>
      <c r="G42" s="2"/>
    </row>
    <row r="43" spans="6:7" ht="12.75">
      <c r="F43" s="2"/>
      <c r="G43" s="2"/>
    </row>
    <row r="44" spans="6:7" ht="12.75">
      <c r="F44" s="2"/>
      <c r="G44" s="2"/>
    </row>
    <row r="49" ht="12.75">
      <c r="A49" s="1"/>
    </row>
    <row r="50" ht="12.75">
      <c r="A50" s="1"/>
    </row>
    <row r="52" ht="12.75">
      <c r="F52" s="2"/>
    </row>
    <row r="53" ht="12.75">
      <c r="F53" s="2"/>
    </row>
    <row r="55" ht="12.75">
      <c r="A55" s="1"/>
    </row>
    <row r="56" ht="12.75">
      <c r="A56" s="1"/>
    </row>
    <row r="62" ht="12.75">
      <c r="A62" s="1"/>
    </row>
    <row r="67" ht="12.75">
      <c r="A67" s="1"/>
    </row>
    <row r="75" ht="12.75">
      <c r="A75" s="1"/>
    </row>
    <row r="87" ht="12.75">
      <c r="A87" s="1"/>
    </row>
    <row r="94" ht="12.75">
      <c r="A94" s="1"/>
    </row>
    <row r="102" ht="12.75">
      <c r="A102" s="1"/>
    </row>
    <row r="103" ht="12.75">
      <c r="A103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4"/>
  <sheetViews>
    <sheetView workbookViewId="0" topLeftCell="A1">
      <selection activeCell="A11" sqref="A11"/>
    </sheetView>
  </sheetViews>
  <sheetFormatPr defaultColWidth="11.421875" defaultRowHeight="12.75"/>
  <cols>
    <col min="1" max="1" width="5.421875" style="0" customWidth="1"/>
    <col min="2" max="2" width="7.140625" style="0" bestFit="1" customWidth="1"/>
    <col min="3" max="3" width="13.57421875" style="0" bestFit="1" customWidth="1"/>
    <col min="4" max="4" width="15.7109375" style="0" bestFit="1" customWidth="1"/>
    <col min="5" max="5" width="24.57421875" style="0" customWidth="1"/>
    <col min="6" max="6" width="8.00390625" style="0" bestFit="1" customWidth="1"/>
    <col min="7" max="7" width="5.57421875" style="0" bestFit="1" customWidth="1"/>
    <col min="8" max="8" width="5.28125" style="0" bestFit="1" customWidth="1"/>
  </cols>
  <sheetData>
    <row r="3" spans="1:3" ht="12.75">
      <c r="A3" s="1" t="s">
        <v>43</v>
      </c>
      <c r="C3" t="s">
        <v>47</v>
      </c>
    </row>
    <row r="5" spans="1:8" ht="12.75">
      <c r="A5" t="s">
        <v>19</v>
      </c>
      <c r="B5" t="s">
        <v>20</v>
      </c>
      <c r="C5" t="s">
        <v>1</v>
      </c>
      <c r="D5" t="s">
        <v>2</v>
      </c>
      <c r="E5" t="s">
        <v>13</v>
      </c>
      <c r="F5" t="s">
        <v>14</v>
      </c>
      <c r="G5" t="s">
        <v>15</v>
      </c>
      <c r="H5" t="s">
        <v>18</v>
      </c>
    </row>
    <row r="6" spans="1:6" ht="12.75">
      <c r="A6">
        <v>1</v>
      </c>
      <c r="B6">
        <v>34</v>
      </c>
      <c r="C6" t="str">
        <f>LOOKUP($B6,Grunnlag!$D$2:$D$395,Grunnlag!A$2:A$395)</f>
        <v>Vaagen</v>
      </c>
      <c r="D6" t="str">
        <f>LOOKUP($B6,Grunnlag!$D$2:$D$395,Grunnlag!B$2:B$395)</f>
        <v>Amund</v>
      </c>
      <c r="E6" t="str">
        <f>LOOKUP($B6,Grunnlag!$D$2:$D$395,Grunnlag!C$2:C$395)</f>
        <v>Molde-Olymp IL</v>
      </c>
      <c r="F6">
        <v>41.75</v>
      </c>
    </row>
    <row r="7" spans="1:6" ht="12.75">
      <c r="A7">
        <v>2</v>
      </c>
      <c r="B7">
        <v>44</v>
      </c>
      <c r="C7" t="str">
        <f>LOOKUP($B7,Grunnlag!$D$2:$D$395,Grunnlag!A$2:A$395)</f>
        <v>Sletvold</v>
      </c>
      <c r="D7" t="str">
        <f>LOOKUP($B7,Grunnlag!$D$2:$D$395,Grunnlag!B$2:B$395)</f>
        <v>Thomas</v>
      </c>
      <c r="E7" t="str">
        <f>LOOKUP($B7,Grunnlag!$D$2:$D$395,Grunnlag!C$2:C$395)</f>
        <v>Sykkylven IL</v>
      </c>
      <c r="F7">
        <v>28.77</v>
      </c>
    </row>
    <row r="8" spans="1:6" ht="12.75">
      <c r="A8">
        <v>3</v>
      </c>
      <c r="B8">
        <v>73</v>
      </c>
      <c r="C8" t="str">
        <f>LOOKUP($B8,Grunnlag!$D$2:$D$395,Grunnlag!A$2:A$395)</f>
        <v>Sunde</v>
      </c>
      <c r="D8" t="str">
        <f>LOOKUP($B8,Grunnlag!$D$2:$D$395,Grunnlag!B$2:B$395)</f>
        <v>Rolf</v>
      </c>
      <c r="E8" t="str">
        <f>LOOKUP($B8,Grunnlag!$D$2:$D$395,Grunnlag!C$2:C$395)</f>
        <v>Ålesunds FIK</v>
      </c>
      <c r="F8">
        <v>26.36</v>
      </c>
    </row>
    <row r="9" spans="1:6" ht="12.75">
      <c r="A9">
        <v>4</v>
      </c>
      <c r="B9">
        <v>65</v>
      </c>
      <c r="C9" t="str">
        <f>LOOKUP($B9,Grunnlag!$D$2:$D$395,Grunnlag!A$2:A$395)</f>
        <v>Wollstad</v>
      </c>
      <c r="D9" t="str">
        <f>LOOKUP($B9,Grunnlag!$D$2:$D$395,Grunnlag!B$2:B$395)</f>
        <v>Dan E.</v>
      </c>
      <c r="E9" t="str">
        <f>LOOKUP($B9,Grunnlag!$D$2:$D$395,Grunnlag!C$2:C$395)</f>
        <v>Ålesunds FIK</v>
      </c>
      <c r="F9">
        <v>18.14</v>
      </c>
    </row>
    <row r="10" spans="1:6" ht="12.75">
      <c r="A10">
        <v>5</v>
      </c>
      <c r="B10">
        <v>71</v>
      </c>
      <c r="C10" t="str">
        <f>LOOKUP($B10,Grunnlag!$D$2:$D$395,Grunnlag!A$2:A$395)</f>
        <v>Bakke</v>
      </c>
      <c r="D10" t="str">
        <f>LOOKUP($B10,Grunnlag!$D$2:$D$395,Grunnlag!B$2:B$395)</f>
        <v>Marius Ask</v>
      </c>
      <c r="E10" t="str">
        <f>LOOKUP($B10,Grunnlag!$D$2:$D$395,Grunnlag!C$2:C$395)</f>
        <v>Ålesunds FIK</v>
      </c>
      <c r="F10">
        <v>17.98</v>
      </c>
    </row>
    <row r="11" ht="12.75">
      <c r="A11" s="1"/>
    </row>
    <row r="13" ht="12.75">
      <c r="F13" s="2"/>
    </row>
    <row r="14" ht="12.75">
      <c r="F14" s="2"/>
    </row>
    <row r="20" ht="12.75">
      <c r="A20" s="1"/>
    </row>
    <row r="29" ht="12.75">
      <c r="A29" s="1"/>
    </row>
    <row r="40" ht="12.75">
      <c r="A40" s="1"/>
    </row>
    <row r="41" ht="12.75">
      <c r="A41" s="1"/>
    </row>
    <row r="43" spans="6:7" ht="12.75">
      <c r="F43" s="2"/>
      <c r="G43" s="2"/>
    </row>
    <row r="44" spans="6:7" ht="12.75">
      <c r="F44" s="2"/>
      <c r="G44" s="2"/>
    </row>
    <row r="45" spans="6:7" ht="12.75">
      <c r="F45" s="2"/>
      <c r="G45" s="2"/>
    </row>
    <row r="50" ht="12.75">
      <c r="A50" s="1"/>
    </row>
    <row r="51" ht="12.75">
      <c r="A51" s="1"/>
    </row>
    <row r="53" ht="12.75">
      <c r="F53" s="2"/>
    </row>
    <row r="54" ht="12.75">
      <c r="F54" s="2"/>
    </row>
    <row r="56" ht="12.75">
      <c r="A56" s="1"/>
    </row>
    <row r="57" ht="12.75">
      <c r="A57" s="1"/>
    </row>
    <row r="63" ht="12.75">
      <c r="A63" s="1"/>
    </row>
    <row r="68" ht="12.75">
      <c r="A68" s="1"/>
    </row>
    <row r="76" ht="12.75">
      <c r="A76" s="1"/>
    </row>
    <row r="88" ht="12.75">
      <c r="A88" s="1"/>
    </row>
    <row r="95" ht="12.75">
      <c r="A95" s="1"/>
    </row>
    <row r="103" ht="12.75">
      <c r="A103" s="1"/>
    </row>
    <row r="104" ht="12.75">
      <c r="A104" s="1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LML</dc:creator>
  <cp:keywords/>
  <dc:description/>
  <cp:lastModifiedBy>Bruker</cp:lastModifiedBy>
  <cp:lastPrinted>2009-08-08T14:43:25Z</cp:lastPrinted>
  <dcterms:created xsi:type="dcterms:W3CDTF">2009-05-28T20:06:57Z</dcterms:created>
  <dcterms:modified xsi:type="dcterms:W3CDTF">2009-08-09T20:18:56Z</dcterms:modified>
  <cp:category/>
  <cp:version/>
  <cp:contentType/>
  <cp:contentStatus/>
</cp:coreProperties>
</file>